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DieseArbeitsmappe"/>
  <mc:AlternateContent xmlns:mc="http://schemas.openxmlformats.org/markup-compatibility/2006">
    <mc:Choice Requires="x15">
      <x15ac:absPath xmlns:x15ac="http://schemas.microsoft.com/office/spreadsheetml/2010/11/ac" url="L:\GB3\Konjunkturumfrage\Umfragen, Grafiken\Grafiken\Jahre\2024\"/>
    </mc:Choice>
  </mc:AlternateContent>
  <xr:revisionPtr revIDLastSave="0" documentId="13_ncr:1_{0DC7AF02-9051-463F-82E4-75A3F000E07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dikatoren" sheetId="7589" r:id="rId1"/>
    <sheet name="Daten" sheetId="7591" r:id="rId2"/>
    <sheet name="3 Säulen-Grafik" sheetId="7624" r:id="rId3"/>
    <sheet name="Daten 3 Säulen" sheetId="7625" r:id="rId4"/>
    <sheet name="Tabelle1" sheetId="7614" r:id="rId5"/>
  </sheets>
  <definedNames>
    <definedName name="a">#REF!</definedName>
    <definedName name="aaa">#REF!</definedName>
    <definedName name="aaaaaaa">#REF!</definedName>
    <definedName name="Aus._6" localSheetId="3">#REF!</definedName>
    <definedName name="Aus._6">#REF!</definedName>
    <definedName name="bip" localSheetId="3">#REF!</definedName>
    <definedName name="bip">#REF!</definedName>
    <definedName name="BIP_2.2" localSheetId="3">#REF!</definedName>
    <definedName name="BIP_2.2">#REF!</definedName>
    <definedName name="BWS_3" localSheetId="3">#REF!</definedName>
    <definedName name="BWS_3">#REF!</definedName>
    <definedName name="ccccc">#REF!</definedName>
    <definedName name="_xlnm.Database">#REF!</definedName>
    <definedName name="_xlnm.Print_Area" localSheetId="1">Daten!#REF!</definedName>
    <definedName name="_xlnm.Print_Area" localSheetId="3">'Daten 3 Säulen'!#REF!</definedName>
    <definedName name="eeeee">#REF!</definedName>
    <definedName name="Grafik">#REF!</definedName>
    <definedName name="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0" i="7591" l="1"/>
  <c r="H45" i="7591"/>
  <c r="I45" i="7591"/>
  <c r="H46" i="7591"/>
  <c r="I46" i="7591"/>
  <c r="H47" i="7591"/>
  <c r="I47" i="7591"/>
  <c r="H48" i="7591"/>
  <c r="I48" i="7591"/>
  <c r="H49" i="7591"/>
  <c r="I49" i="7591"/>
  <c r="H50" i="7591"/>
  <c r="I50" i="7591"/>
  <c r="H51" i="7591"/>
  <c r="I51" i="7591"/>
  <c r="H52" i="7591"/>
  <c r="I52" i="7591"/>
  <c r="H53" i="7591"/>
  <c r="I53" i="7591"/>
  <c r="H54" i="7591"/>
  <c r="I54" i="7591"/>
  <c r="H55" i="7591"/>
  <c r="I55" i="7591"/>
  <c r="H56" i="7591"/>
  <c r="I56" i="7591"/>
  <c r="H57" i="7591"/>
  <c r="I57" i="7591"/>
  <c r="H58" i="7591"/>
  <c r="I58" i="7591"/>
  <c r="H59" i="7591"/>
  <c r="I59" i="7591"/>
  <c r="H60" i="7591"/>
  <c r="I60" i="7591"/>
  <c r="H61" i="7591"/>
  <c r="I61" i="7591"/>
  <c r="H62" i="7591"/>
  <c r="I62" i="7591"/>
  <c r="H63" i="7591"/>
  <c r="I63" i="7591"/>
  <c r="H64" i="7591"/>
  <c r="I64" i="7591"/>
  <c r="H65" i="7591"/>
  <c r="I65" i="7591"/>
  <c r="H66" i="7591"/>
  <c r="I66" i="7591"/>
  <c r="H67" i="7591"/>
  <c r="I67" i="7591"/>
  <c r="H68" i="7591"/>
  <c r="I68" i="7591"/>
  <c r="H69" i="7591"/>
  <c r="I69" i="7591"/>
  <c r="H70" i="7591"/>
  <c r="I70" i="7591"/>
  <c r="H71" i="7591"/>
  <c r="I71" i="7591"/>
  <c r="H72" i="7591"/>
  <c r="I72" i="7591"/>
  <c r="H73" i="7591"/>
  <c r="I73" i="7591"/>
  <c r="H74" i="7591"/>
  <c r="I74" i="7591"/>
  <c r="H75" i="7591"/>
  <c r="I75" i="7591"/>
  <c r="H76" i="7591"/>
  <c r="I76" i="7591"/>
  <c r="H77" i="7591"/>
  <c r="I77" i="7591"/>
  <c r="H78" i="7591"/>
  <c r="I78" i="7591"/>
  <c r="H79" i="7591"/>
  <c r="I79" i="7591"/>
  <c r="H80" i="7591"/>
  <c r="I80" i="7591"/>
  <c r="H81" i="7591"/>
  <c r="I81" i="7591"/>
  <c r="H82" i="7591"/>
  <c r="I82" i="7591"/>
  <c r="H83" i="7591"/>
  <c r="I83" i="7591"/>
  <c r="H84" i="7591"/>
  <c r="I84" i="7591"/>
  <c r="H85" i="7591"/>
  <c r="I85" i="7591"/>
  <c r="H86" i="7591"/>
  <c r="I86" i="7591"/>
  <c r="H87" i="7591"/>
  <c r="I87" i="7591"/>
  <c r="H88" i="7591"/>
  <c r="I88" i="7591"/>
  <c r="H89" i="7591"/>
  <c r="I89" i="7591"/>
  <c r="H90" i="7591"/>
  <c r="I90" i="7591"/>
  <c r="H91" i="7591"/>
  <c r="I91" i="7591"/>
  <c r="H92" i="7591"/>
  <c r="I92" i="7591"/>
  <c r="H93" i="7591"/>
  <c r="I93" i="7591"/>
  <c r="H94" i="7591"/>
  <c r="I94" i="7591"/>
  <c r="H95" i="7591"/>
  <c r="I95" i="7591"/>
  <c r="H96" i="7591"/>
  <c r="I96" i="7591"/>
  <c r="H97" i="7591"/>
  <c r="I97" i="7591"/>
  <c r="H98" i="7591"/>
  <c r="I98" i="7591"/>
  <c r="H99" i="7591"/>
  <c r="I99" i="7591"/>
  <c r="H100" i="7591"/>
  <c r="I100" i="7591"/>
  <c r="H101" i="7591"/>
  <c r="I101" i="7591"/>
  <c r="H102" i="7591"/>
  <c r="I102" i="7591"/>
  <c r="H103" i="7591"/>
  <c r="I103" i="7591"/>
  <c r="H104" i="7591"/>
  <c r="I104" i="7591"/>
  <c r="H105" i="7591"/>
  <c r="I105" i="7591"/>
  <c r="H106" i="7591"/>
  <c r="I106" i="7591"/>
  <c r="H107" i="7591"/>
  <c r="I107" i="7591"/>
  <c r="H108" i="7591"/>
  <c r="I108" i="7591"/>
  <c r="H109" i="7591"/>
  <c r="I109" i="7591"/>
  <c r="H110" i="7591"/>
  <c r="I110" i="7591"/>
  <c r="H111" i="7591"/>
  <c r="I111" i="7591"/>
  <c r="H112" i="7591"/>
  <c r="I112" i="7591"/>
  <c r="H113" i="7591"/>
  <c r="I113" i="7591"/>
  <c r="H114" i="7591"/>
  <c r="I114" i="7591"/>
  <c r="H115" i="7591"/>
  <c r="I115" i="7591"/>
  <c r="H116" i="7591"/>
  <c r="I116" i="7591"/>
  <c r="H117" i="7591"/>
  <c r="I117" i="7591"/>
  <c r="H118" i="7591"/>
  <c r="I118" i="7591"/>
  <c r="H119" i="7591"/>
  <c r="I119" i="7591"/>
  <c r="H120" i="7591"/>
  <c r="I120" i="7591"/>
  <c r="H121" i="7591"/>
  <c r="I121" i="7591"/>
  <c r="H122" i="7591"/>
  <c r="I122" i="7591"/>
  <c r="H123" i="7591"/>
  <c r="I123" i="7591"/>
  <c r="H124" i="7591"/>
  <c r="I124" i="7591"/>
  <c r="H125" i="7591"/>
  <c r="I125" i="7591"/>
  <c r="H126" i="7591"/>
  <c r="I126" i="7591"/>
  <c r="H127" i="7591"/>
  <c r="I127" i="7591"/>
  <c r="H128" i="7591"/>
  <c r="I128" i="7591"/>
  <c r="H129" i="7591"/>
  <c r="I129" i="7591"/>
  <c r="I130" i="7591"/>
  <c r="I44" i="7591"/>
  <c r="H44" i="7591"/>
  <c r="E34" i="7591"/>
  <c r="F34" i="7591"/>
  <c r="E35" i="7591"/>
  <c r="F35" i="7591"/>
  <c r="E36" i="7591"/>
  <c r="F36" i="7591"/>
  <c r="E37" i="7591"/>
  <c r="F37" i="7591"/>
  <c r="E38" i="7591"/>
  <c r="F38" i="7591"/>
  <c r="E39" i="7591"/>
  <c r="F39" i="7591"/>
  <c r="E40" i="7591"/>
  <c r="F40" i="7591"/>
  <c r="E41" i="7591"/>
  <c r="F41" i="7591"/>
  <c r="E42" i="7591"/>
  <c r="F42" i="7591"/>
  <c r="E43" i="7591"/>
  <c r="F43" i="7591"/>
  <c r="E44" i="7591"/>
  <c r="F44" i="7591"/>
  <c r="E45" i="7591"/>
  <c r="F45" i="7591"/>
  <c r="E46" i="7591"/>
  <c r="F46" i="7591"/>
  <c r="E47" i="7591"/>
  <c r="F47" i="7591"/>
  <c r="E48" i="7591"/>
  <c r="F48" i="7591"/>
  <c r="E49" i="7591"/>
  <c r="F49" i="7591"/>
  <c r="E50" i="7591"/>
  <c r="F50" i="7591"/>
  <c r="E51" i="7591"/>
  <c r="F51" i="7591"/>
  <c r="E52" i="7591"/>
  <c r="F52" i="7591"/>
  <c r="E53" i="7591"/>
  <c r="F53" i="7591"/>
  <c r="E54" i="7591"/>
  <c r="F54" i="7591"/>
  <c r="E55" i="7591"/>
  <c r="F55" i="7591"/>
  <c r="E56" i="7591"/>
  <c r="F56" i="7591"/>
  <c r="E57" i="7591"/>
  <c r="F57" i="7591"/>
  <c r="E58" i="7591"/>
  <c r="F58" i="7591"/>
  <c r="E59" i="7591"/>
  <c r="F59" i="7591"/>
  <c r="E60" i="7591"/>
  <c r="F60" i="7591"/>
  <c r="E61" i="7591"/>
  <c r="F61" i="7591"/>
  <c r="E62" i="7591"/>
  <c r="F62" i="7591"/>
  <c r="E63" i="7591"/>
  <c r="F63" i="7591"/>
  <c r="E64" i="7591"/>
  <c r="F64" i="7591"/>
  <c r="E65" i="7591"/>
  <c r="F65" i="7591"/>
  <c r="E66" i="7591"/>
  <c r="F66" i="7591"/>
  <c r="E67" i="7591"/>
  <c r="F67" i="7591"/>
  <c r="E68" i="7591"/>
  <c r="F68" i="7591"/>
  <c r="E69" i="7591"/>
  <c r="F69" i="7591"/>
  <c r="E70" i="7591"/>
  <c r="F70" i="7591"/>
  <c r="E71" i="7591"/>
  <c r="F71" i="7591"/>
  <c r="E72" i="7591"/>
  <c r="F72" i="7591"/>
  <c r="E73" i="7591"/>
  <c r="F73" i="7591"/>
  <c r="E74" i="7591"/>
  <c r="F74" i="7591"/>
  <c r="E75" i="7591"/>
  <c r="F75" i="7591"/>
  <c r="E76" i="7591"/>
  <c r="F76" i="7591"/>
  <c r="E77" i="7591"/>
  <c r="F77" i="7591"/>
  <c r="E78" i="7591"/>
  <c r="F78" i="7591"/>
  <c r="E79" i="7591"/>
  <c r="F79" i="7591"/>
  <c r="E80" i="7591"/>
  <c r="F80" i="7591"/>
  <c r="E81" i="7591"/>
  <c r="F81" i="7591"/>
  <c r="E82" i="7591"/>
  <c r="F82" i="7591"/>
  <c r="E83" i="7591"/>
  <c r="F83" i="7591"/>
  <c r="E84" i="7591"/>
  <c r="F84" i="7591"/>
  <c r="E85" i="7591"/>
  <c r="F85" i="7591"/>
  <c r="E86" i="7591"/>
  <c r="F86" i="7591"/>
  <c r="E87" i="7591"/>
  <c r="F87" i="7591"/>
  <c r="E88" i="7591"/>
  <c r="F88" i="7591"/>
  <c r="E89" i="7591"/>
  <c r="F89" i="7591"/>
  <c r="E90" i="7591"/>
  <c r="F90" i="7591"/>
  <c r="E91" i="7591"/>
  <c r="F91" i="7591"/>
  <c r="E92" i="7591"/>
  <c r="F92" i="7591"/>
  <c r="E93" i="7591"/>
  <c r="F93" i="7591"/>
  <c r="E94" i="7591"/>
  <c r="F94" i="7591"/>
  <c r="E95" i="7591"/>
  <c r="F95" i="7591"/>
  <c r="E96" i="7591"/>
  <c r="F96" i="7591"/>
  <c r="E97" i="7591"/>
  <c r="F97" i="7591"/>
  <c r="E98" i="7591"/>
  <c r="F98" i="7591"/>
  <c r="E99" i="7591"/>
  <c r="F99" i="7591"/>
  <c r="E100" i="7591"/>
  <c r="F100" i="7591"/>
  <c r="E101" i="7591"/>
  <c r="F101" i="7591"/>
  <c r="E102" i="7591"/>
  <c r="F102" i="7591"/>
  <c r="E103" i="7591"/>
  <c r="F103" i="7591"/>
  <c r="E104" i="7591"/>
  <c r="F104" i="7591"/>
  <c r="E105" i="7591"/>
  <c r="F105" i="7591"/>
  <c r="E106" i="7591"/>
  <c r="F106" i="7591"/>
  <c r="E107" i="7591"/>
  <c r="F107" i="7591"/>
  <c r="E108" i="7591"/>
  <c r="F108" i="7591"/>
  <c r="E109" i="7591"/>
  <c r="F109" i="7591"/>
  <c r="E110" i="7591"/>
  <c r="F110" i="7591"/>
  <c r="E111" i="7591"/>
  <c r="F111" i="7591"/>
  <c r="E112" i="7591"/>
  <c r="F112" i="7591"/>
  <c r="E113" i="7591"/>
  <c r="F113" i="7591"/>
  <c r="E114" i="7591"/>
  <c r="F114" i="7591"/>
  <c r="E115" i="7591"/>
  <c r="F115" i="7591"/>
  <c r="E116" i="7591"/>
  <c r="F116" i="7591"/>
  <c r="E117" i="7591"/>
  <c r="F117" i="7591"/>
  <c r="E118" i="7591"/>
  <c r="F118" i="7591"/>
  <c r="E119" i="7591"/>
  <c r="F119" i="7591"/>
  <c r="E120" i="7591"/>
  <c r="F120" i="7591"/>
  <c r="E121" i="7591"/>
  <c r="F121" i="7591"/>
  <c r="E122" i="7591"/>
  <c r="F122" i="7591"/>
  <c r="E123" i="7591"/>
  <c r="F123" i="7591"/>
  <c r="E124" i="7591"/>
  <c r="F124" i="7591"/>
  <c r="E125" i="7591"/>
  <c r="F125" i="7591"/>
  <c r="E126" i="7591"/>
  <c r="F126" i="7591"/>
  <c r="E127" i="7591"/>
  <c r="F127" i="7591"/>
  <c r="E128" i="7591"/>
  <c r="F128" i="7591"/>
  <c r="E129" i="7591"/>
  <c r="F129" i="7591"/>
  <c r="E130" i="7591"/>
  <c r="F130" i="7591"/>
  <c r="F33" i="7591"/>
  <c r="E33" i="7591"/>
</calcChain>
</file>

<file path=xl/sharedStrings.xml><?xml version="1.0" encoding="utf-8"?>
<sst xmlns="http://schemas.openxmlformats.org/spreadsheetml/2006/main" count="16" uniqueCount="12">
  <si>
    <t>Erwartungen</t>
  </si>
  <si>
    <t>IHK-Lage</t>
  </si>
  <si>
    <t>IHK Saarland</t>
  </si>
  <si>
    <t>IHK-Erwartungen</t>
  </si>
  <si>
    <t>Bund</t>
  </si>
  <si>
    <t>Saar</t>
  </si>
  <si>
    <t>Beschäftigung</t>
  </si>
  <si>
    <t>Auftragseingänge</t>
  </si>
  <si>
    <t>Umsätze</t>
  </si>
  <si>
    <t>Veränderung Jan-Dez 23 zum Vorjahreszeitraum  in v.H. Verarb.Gewerb.</t>
  </si>
  <si>
    <t>Veränderungen geg. Vormonat</t>
  </si>
  <si>
    <t>Veränderungen geg. Vorjahresmonat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</si>
</sst>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[$€-1]_-;\-* #,##0.00\ [$€-1]_-;_-* &quot;-&quot;??\ [$€-1]_-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Protection="1">
      <protection locked="0"/>
    </xf>
    <xf numFmtId="0" fontId="2" fillId="0" borderId="0" xfId="0" applyFont="1"/>
    <xf numFmtId="2" fontId="0" fillId="0" borderId="0" xfId="0" applyNumberFormat="1"/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center"/>
    </xf>
    <xf numFmtId="0" fontId="1" fillId="0" borderId="0" xfId="0" applyFont="1"/>
  </cellXfs>
  <cellStyles count="3">
    <cellStyle name="Euro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8022564507204E-2"/>
          <c:y val="0.10996602582037651"/>
          <c:w val="0.92397295327645634"/>
          <c:h val="0.7376736791149838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chemeClr val="tx2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Daten!$A$56:$A$130</c:f>
              <c:numCache>
                <c:formatCode>mmm\-yy</c:formatCode>
                <c:ptCount val="75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</c:numCache>
            </c:numRef>
          </c:cat>
          <c:val>
            <c:numRef>
              <c:f>Daten!$B$56:$B$130</c:f>
              <c:numCache>
                <c:formatCode>0.0</c:formatCode>
                <c:ptCount val="75"/>
                <c:pt idx="0">
                  <c:v>52.8</c:v>
                </c:pt>
                <c:pt idx="1">
                  <c:v>53.1</c:v>
                </c:pt>
                <c:pt idx="2">
                  <c:v>52.2</c:v>
                </c:pt>
                <c:pt idx="3">
                  <c:v>52.2</c:v>
                </c:pt>
                <c:pt idx="4">
                  <c:v>51.2</c:v>
                </c:pt>
                <c:pt idx="5">
                  <c:v>49.5</c:v>
                </c:pt>
                <c:pt idx="6">
                  <c:v>51.3</c:v>
                </c:pt>
                <c:pt idx="7">
                  <c:v>48.4</c:v>
                </c:pt>
                <c:pt idx="8">
                  <c:v>43.8</c:v>
                </c:pt>
                <c:pt idx="9">
                  <c:v>40.6</c:v>
                </c:pt>
                <c:pt idx="10">
                  <c:v>38.5</c:v>
                </c:pt>
                <c:pt idx="11">
                  <c:v>36.4</c:v>
                </c:pt>
                <c:pt idx="12">
                  <c:v>36.4</c:v>
                </c:pt>
                <c:pt idx="13">
                  <c:v>35.1</c:v>
                </c:pt>
                <c:pt idx="14">
                  <c:v>31.4</c:v>
                </c:pt>
                <c:pt idx="15">
                  <c:v>32.6</c:v>
                </c:pt>
                <c:pt idx="16">
                  <c:v>30.4</c:v>
                </c:pt>
                <c:pt idx="17">
                  <c:v>30.6</c:v>
                </c:pt>
                <c:pt idx="18">
                  <c:v>24.7</c:v>
                </c:pt>
                <c:pt idx="19">
                  <c:v>24</c:v>
                </c:pt>
                <c:pt idx="20">
                  <c:v>21.5</c:v>
                </c:pt>
                <c:pt idx="21">
                  <c:v>17.8</c:v>
                </c:pt>
                <c:pt idx="22">
                  <c:v>18.8</c:v>
                </c:pt>
                <c:pt idx="23">
                  <c:v>18.100000000000001</c:v>
                </c:pt>
                <c:pt idx="24">
                  <c:v>17.2</c:v>
                </c:pt>
                <c:pt idx="25">
                  <c:v>17.7</c:v>
                </c:pt>
                <c:pt idx="26">
                  <c:v>16.5</c:v>
                </c:pt>
                <c:pt idx="27">
                  <c:v>0.9</c:v>
                </c:pt>
                <c:pt idx="28">
                  <c:v>-8.4</c:v>
                </c:pt>
                <c:pt idx="29">
                  <c:v>-9.6</c:v>
                </c:pt>
                <c:pt idx="30">
                  <c:v>-7.7</c:v>
                </c:pt>
                <c:pt idx="31">
                  <c:v>-4.5</c:v>
                </c:pt>
                <c:pt idx="32">
                  <c:v>-3.1</c:v>
                </c:pt>
                <c:pt idx="33">
                  <c:v>1.5</c:v>
                </c:pt>
                <c:pt idx="34">
                  <c:v>7.8</c:v>
                </c:pt>
                <c:pt idx="35">
                  <c:v>11</c:v>
                </c:pt>
                <c:pt idx="36">
                  <c:v>14.2</c:v>
                </c:pt>
                <c:pt idx="37">
                  <c:v>14.5</c:v>
                </c:pt>
                <c:pt idx="38">
                  <c:v>14.8</c:v>
                </c:pt>
                <c:pt idx="39">
                  <c:v>25.9</c:v>
                </c:pt>
                <c:pt idx="40">
                  <c:v>32.299999999999997</c:v>
                </c:pt>
                <c:pt idx="41">
                  <c:v>33</c:v>
                </c:pt>
                <c:pt idx="42">
                  <c:v>41.8</c:v>
                </c:pt>
                <c:pt idx="43">
                  <c:v>41.3</c:v>
                </c:pt>
                <c:pt idx="44">
                  <c:v>38.6</c:v>
                </c:pt>
                <c:pt idx="45">
                  <c:v>38.700000000000003</c:v>
                </c:pt>
                <c:pt idx="46">
                  <c:v>36.299999999999997</c:v>
                </c:pt>
                <c:pt idx="47">
                  <c:v>26.3</c:v>
                </c:pt>
                <c:pt idx="48">
                  <c:v>31.4</c:v>
                </c:pt>
                <c:pt idx="49">
                  <c:v>35.700000000000003</c:v>
                </c:pt>
                <c:pt idx="50">
                  <c:v>36.799999999999997</c:v>
                </c:pt>
                <c:pt idx="51">
                  <c:v>36.1</c:v>
                </c:pt>
                <c:pt idx="52">
                  <c:v>34.9</c:v>
                </c:pt>
                <c:pt idx="53">
                  <c:v>35.799999999999997</c:v>
                </c:pt>
                <c:pt idx="54">
                  <c:v>32.6</c:v>
                </c:pt>
                <c:pt idx="55">
                  <c:v>30.1</c:v>
                </c:pt>
                <c:pt idx="56">
                  <c:v>23.4</c:v>
                </c:pt>
                <c:pt idx="57">
                  <c:v>21.8</c:v>
                </c:pt>
                <c:pt idx="58">
                  <c:v>23.7</c:v>
                </c:pt>
                <c:pt idx="59">
                  <c:v>22.6</c:v>
                </c:pt>
                <c:pt idx="60">
                  <c:v>22.9</c:v>
                </c:pt>
                <c:pt idx="61">
                  <c:v>23</c:v>
                </c:pt>
                <c:pt idx="62">
                  <c:v>24.7</c:v>
                </c:pt>
                <c:pt idx="63">
                  <c:v>26.5</c:v>
                </c:pt>
                <c:pt idx="64">
                  <c:v>25.5</c:v>
                </c:pt>
                <c:pt idx="65">
                  <c:v>24.7</c:v>
                </c:pt>
                <c:pt idx="66">
                  <c:v>22.8</c:v>
                </c:pt>
                <c:pt idx="67">
                  <c:v>20.7</c:v>
                </c:pt>
                <c:pt idx="68">
                  <c:v>21.2</c:v>
                </c:pt>
                <c:pt idx="69">
                  <c:v>21.7</c:v>
                </c:pt>
                <c:pt idx="70">
                  <c:v>19.899999999999999</c:v>
                </c:pt>
                <c:pt idx="71">
                  <c:v>17.5</c:v>
                </c:pt>
                <c:pt idx="72">
                  <c:v>19.8</c:v>
                </c:pt>
                <c:pt idx="73">
                  <c:v>19.100000000000001</c:v>
                </c:pt>
                <c:pt idx="74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A-4070-B16F-B8241CE2ABAF}"/>
            </c:ext>
          </c:extLst>
        </c:ser>
        <c:ser>
          <c:idx val="1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Daten!$A$56:$A$130</c:f>
              <c:numCache>
                <c:formatCode>mmm\-yy</c:formatCode>
                <c:ptCount val="75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</c:numCache>
            </c:numRef>
          </c:cat>
          <c:val>
            <c:numRef>
              <c:f>Daten!$C$56:$C$130</c:f>
              <c:numCache>
                <c:formatCode>0.0</c:formatCode>
                <c:ptCount val="75"/>
                <c:pt idx="0">
                  <c:v>5.2</c:v>
                </c:pt>
                <c:pt idx="1">
                  <c:v>7.2</c:v>
                </c:pt>
                <c:pt idx="2">
                  <c:v>6.2</c:v>
                </c:pt>
                <c:pt idx="3">
                  <c:v>8.9</c:v>
                </c:pt>
                <c:pt idx="4">
                  <c:v>10.3</c:v>
                </c:pt>
                <c:pt idx="5">
                  <c:v>8.1999999999999993</c:v>
                </c:pt>
                <c:pt idx="6">
                  <c:v>7.6</c:v>
                </c:pt>
                <c:pt idx="7">
                  <c:v>4.5</c:v>
                </c:pt>
                <c:pt idx="8">
                  <c:v>2.2999999999999998</c:v>
                </c:pt>
                <c:pt idx="9">
                  <c:v>3.7</c:v>
                </c:pt>
                <c:pt idx="10">
                  <c:v>1.1000000000000001</c:v>
                </c:pt>
                <c:pt idx="11">
                  <c:v>-1.9</c:v>
                </c:pt>
                <c:pt idx="12">
                  <c:v>-2.7</c:v>
                </c:pt>
                <c:pt idx="13">
                  <c:v>-3.4</c:v>
                </c:pt>
                <c:pt idx="14">
                  <c:v>-1.8</c:v>
                </c:pt>
                <c:pt idx="15">
                  <c:v>2.2000000000000002</c:v>
                </c:pt>
                <c:pt idx="16">
                  <c:v>0.5</c:v>
                </c:pt>
                <c:pt idx="17">
                  <c:v>-1.3</c:v>
                </c:pt>
                <c:pt idx="18">
                  <c:v>-4</c:v>
                </c:pt>
                <c:pt idx="19">
                  <c:v>-3.6</c:v>
                </c:pt>
                <c:pt idx="20">
                  <c:v>-11.9</c:v>
                </c:pt>
                <c:pt idx="21">
                  <c:v>-10.199999999999999</c:v>
                </c:pt>
                <c:pt idx="22">
                  <c:v>-8.1</c:v>
                </c:pt>
                <c:pt idx="23">
                  <c:v>-5.4</c:v>
                </c:pt>
                <c:pt idx="24">
                  <c:v>-4.5999999999999996</c:v>
                </c:pt>
                <c:pt idx="25">
                  <c:v>-3.3</c:v>
                </c:pt>
                <c:pt idx="26">
                  <c:v>-6.3</c:v>
                </c:pt>
                <c:pt idx="27">
                  <c:v>-17.7</c:v>
                </c:pt>
                <c:pt idx="28">
                  <c:v>-14.3</c:v>
                </c:pt>
                <c:pt idx="29">
                  <c:v>-9.1</c:v>
                </c:pt>
                <c:pt idx="30">
                  <c:v>-7.2</c:v>
                </c:pt>
                <c:pt idx="31">
                  <c:v>-7.1</c:v>
                </c:pt>
                <c:pt idx="32">
                  <c:v>-1</c:v>
                </c:pt>
                <c:pt idx="33">
                  <c:v>1.5</c:v>
                </c:pt>
                <c:pt idx="34">
                  <c:v>-2</c:v>
                </c:pt>
                <c:pt idx="35">
                  <c:v>3.5</c:v>
                </c:pt>
                <c:pt idx="36">
                  <c:v>2.2999999999999998</c:v>
                </c:pt>
                <c:pt idx="37">
                  <c:v>3.8</c:v>
                </c:pt>
                <c:pt idx="38">
                  <c:v>8.8000000000000007</c:v>
                </c:pt>
                <c:pt idx="39">
                  <c:v>11.1</c:v>
                </c:pt>
                <c:pt idx="40">
                  <c:v>9.6999999999999993</c:v>
                </c:pt>
                <c:pt idx="41">
                  <c:v>9.6</c:v>
                </c:pt>
                <c:pt idx="42">
                  <c:v>7.9</c:v>
                </c:pt>
                <c:pt idx="43">
                  <c:v>7.9</c:v>
                </c:pt>
                <c:pt idx="44">
                  <c:v>4.0999999999999996</c:v>
                </c:pt>
                <c:pt idx="45">
                  <c:v>-0.4</c:v>
                </c:pt>
                <c:pt idx="46">
                  <c:v>-3.3</c:v>
                </c:pt>
                <c:pt idx="47">
                  <c:v>-9</c:v>
                </c:pt>
                <c:pt idx="48">
                  <c:v>-2.9</c:v>
                </c:pt>
                <c:pt idx="49">
                  <c:v>2.9</c:v>
                </c:pt>
                <c:pt idx="50">
                  <c:v>-8</c:v>
                </c:pt>
                <c:pt idx="51">
                  <c:v>-10.4</c:v>
                </c:pt>
                <c:pt idx="52">
                  <c:v>-11.1</c:v>
                </c:pt>
                <c:pt idx="53">
                  <c:v>-11.2</c:v>
                </c:pt>
                <c:pt idx="54">
                  <c:v>-12.5</c:v>
                </c:pt>
                <c:pt idx="55">
                  <c:v>-14.9</c:v>
                </c:pt>
                <c:pt idx="56">
                  <c:v>-24.6</c:v>
                </c:pt>
                <c:pt idx="57">
                  <c:v>-24.7</c:v>
                </c:pt>
                <c:pt idx="58">
                  <c:v>-29.4</c:v>
                </c:pt>
                <c:pt idx="59">
                  <c:v>-28.9</c:v>
                </c:pt>
                <c:pt idx="60">
                  <c:v>-21.3</c:v>
                </c:pt>
                <c:pt idx="61">
                  <c:v>-18.7</c:v>
                </c:pt>
                <c:pt idx="62">
                  <c:v>-14.7</c:v>
                </c:pt>
                <c:pt idx="63">
                  <c:v>-13.5</c:v>
                </c:pt>
                <c:pt idx="64">
                  <c:v>-9.5</c:v>
                </c:pt>
                <c:pt idx="65">
                  <c:v>-9</c:v>
                </c:pt>
                <c:pt idx="66">
                  <c:v>-13.1</c:v>
                </c:pt>
                <c:pt idx="67">
                  <c:v>-13</c:v>
                </c:pt>
                <c:pt idx="68">
                  <c:v>-13.2</c:v>
                </c:pt>
                <c:pt idx="69">
                  <c:v>-13.8</c:v>
                </c:pt>
                <c:pt idx="70">
                  <c:v>-14</c:v>
                </c:pt>
                <c:pt idx="71">
                  <c:v>-12.7</c:v>
                </c:pt>
                <c:pt idx="72">
                  <c:v>-13.9</c:v>
                </c:pt>
                <c:pt idx="73">
                  <c:v>-14.4</c:v>
                </c:pt>
                <c:pt idx="74">
                  <c:v>-14.1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A-4070-B16F-B8241CE2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00096"/>
        <c:axId val="59304960"/>
      </c:lineChart>
      <c:dateAx>
        <c:axId val="59300096"/>
        <c:scaling>
          <c:orientation val="minMax"/>
          <c:min val="43101"/>
        </c:scaling>
        <c:delete val="0"/>
        <c:axPos val="b"/>
        <c:numFmt formatCode="mmm\ 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4960"/>
        <c:crossesAt val="0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9304960"/>
        <c:scaling>
          <c:orientation val="minMax"/>
          <c:max val="55"/>
          <c:min val="-30"/>
        </c:scaling>
        <c:delete val="0"/>
        <c:axPos val="l"/>
        <c:numFmt formatCode="0.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00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  </a:t>
            </a:r>
          </a:p>
        </c:rich>
      </c:tx>
      <c:layout>
        <c:manualLayout>
          <c:xMode val="edge"/>
          <c:yMode val="edge"/>
          <c:x val="0.49806575627321947"/>
          <c:y val="1.9519555571248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582068545779603E-2"/>
          <c:y val="0.1453045050982977"/>
          <c:w val="0.935033207805546"/>
          <c:h val="0.748895316121466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'Daten 3 Säulen'!$B$4</c:f>
              <c:strCache>
                <c:ptCount val="1"/>
                <c:pt idx="0">
                  <c:v>Saar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7652006913769967E-3"/>
                  <c:y val="-2.0020020020020215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72-40A5-A822-774D41E6038F}"/>
                </c:ext>
              </c:extLst>
            </c:dLbl>
            <c:dLbl>
              <c:idx val="1"/>
              <c:layout>
                <c:manualLayout>
                  <c:x val="-4.3703579605740769E-3"/>
                  <c:y val="2.6232531744343137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72-40A5-A822-774D41E6038F}"/>
                </c:ext>
              </c:extLst>
            </c:dLbl>
            <c:dLbl>
              <c:idx val="2"/>
              <c:layout>
                <c:manualLayout>
                  <c:x val="-4.3709671687557619E-3"/>
                  <c:y val="-1.0350192712397392E-2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72-40A5-A822-774D41E6038F}"/>
                </c:ext>
              </c:extLst>
            </c:dLbl>
            <c:numFmt formatCode="0.0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3 Säulen'!$C$3:$E$3</c:f>
              <c:strCache>
                <c:ptCount val="3"/>
                <c:pt idx="0">
                  <c:v>Umsätze</c:v>
                </c:pt>
                <c:pt idx="1">
                  <c:v>Auftragseingänge</c:v>
                </c:pt>
                <c:pt idx="2">
                  <c:v>Beschäftigung</c:v>
                </c:pt>
              </c:strCache>
            </c:strRef>
          </c:cat>
          <c:val>
            <c:numRef>
              <c:f>'Daten 3 Säulen'!$C$4:$E$4</c:f>
              <c:numCache>
                <c:formatCode>0.0</c:formatCode>
                <c:ptCount val="3"/>
                <c:pt idx="0">
                  <c:v>3</c:v>
                </c:pt>
                <c:pt idx="1">
                  <c:v>-5</c:v>
                </c:pt>
                <c:pt idx="2" formatCode="General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72-40A5-A822-774D41E6038F}"/>
            </c:ext>
          </c:extLst>
        </c:ser>
        <c:ser>
          <c:idx val="1"/>
          <c:order val="1"/>
          <c:tx>
            <c:strRef>
              <c:f>'Daten 3 Säulen'!$B$5</c:f>
              <c:strCache>
                <c:ptCount val="1"/>
                <c:pt idx="0">
                  <c:v>Bund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A72-40A5-A822-774D41E6038F}"/>
              </c:ext>
            </c:extLst>
          </c:dPt>
          <c:dLbls>
            <c:dLbl>
              <c:idx val="0"/>
              <c:layout>
                <c:manualLayout>
                  <c:x val="-3.1274717352787417E-3"/>
                  <c:y val="-1.0537939514317456E-2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72-40A5-A822-774D41E6038F}"/>
                </c:ext>
              </c:extLst>
            </c:dLbl>
            <c:dLbl>
              <c:idx val="1"/>
              <c:layout>
                <c:manualLayout>
                  <c:x val="3.9587734460023256E-4"/>
                  <c:y val="-3.3371954631802371E-4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72-40A5-A822-774D41E6038F}"/>
                </c:ext>
              </c:extLst>
            </c:dLbl>
            <c:dLbl>
              <c:idx val="2"/>
              <c:layout>
                <c:manualLayout>
                  <c:x val="-4.0921528909466584E-3"/>
                  <c:y val="3.7781088174788963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72-40A5-A822-774D41E6038F}"/>
                </c:ext>
              </c:extLst>
            </c:dLbl>
            <c:numFmt formatCode="0.0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3 Säulen'!$C$3:$E$3</c:f>
              <c:strCache>
                <c:ptCount val="3"/>
                <c:pt idx="0">
                  <c:v>Umsätze</c:v>
                </c:pt>
                <c:pt idx="1">
                  <c:v>Auftragseingänge</c:v>
                </c:pt>
                <c:pt idx="2">
                  <c:v>Beschäftigung</c:v>
                </c:pt>
              </c:strCache>
            </c:strRef>
          </c:cat>
          <c:val>
            <c:numRef>
              <c:f>'Daten 3 Säulen'!$C$5:$E$5</c:f>
              <c:numCache>
                <c:formatCode>0.0</c:formatCode>
                <c:ptCount val="3"/>
                <c:pt idx="0" formatCode="General">
                  <c:v>0.7</c:v>
                </c:pt>
                <c:pt idx="1">
                  <c:v>-3.7</c:v>
                </c:pt>
                <c:pt idx="2" formatCode="General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A72-40A5-A822-774D41E60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1551432"/>
        <c:axId val="1"/>
      </c:barChart>
      <c:catAx>
        <c:axId val="601551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8"/>
          <c:min val="-6"/>
        </c:scaling>
        <c:delete val="1"/>
        <c:axPos val="l"/>
        <c:numFmt formatCode="0.0" sourceLinked="1"/>
        <c:majorTickMark val="out"/>
        <c:minorTickMark val="none"/>
        <c:tickLblPos val="nextTo"/>
        <c:crossAx val="60155143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985537677355542"/>
          <c:y val="0.936994691807022"/>
          <c:w val="0.29341661277847514"/>
          <c:h val="3.92005931993926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Diagramm2"/>
  <sheetViews>
    <sheetView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96F861A-1B0E-41CD-A42B-8F84BAC9D6B2}">
  <sheetPr/>
  <sheetViews>
    <sheetView workbookViewId="0"/>
  </sheetViews>
  <pageMargins left="0.39370078740157483" right="0.39370078740157483" top="0.59055118110236227" bottom="0.59055118110236227" header="0.51181102362204722" footer="0.51181102362204722"/>
  <pageSetup paperSize="9" orientation="landscape" copies="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0.48143</cdr:x>
      <cdr:y>0.34663</cdr:y>
    </cdr:from>
    <cdr:to>
      <cdr:x>0.63793</cdr:x>
      <cdr:y>0.43265</cdr:y>
    </cdr:to>
    <cdr:sp macro="" textlink="">
      <cdr:nvSpPr>
        <cdr:cNvPr id="226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06746" y="1961196"/>
          <a:ext cx="1432527" cy="486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Lage</a:t>
          </a:r>
        </a:p>
      </cdr:txBody>
    </cdr:sp>
  </cdr:relSizeAnchor>
  <cdr:relSizeAnchor xmlns:cdr="http://schemas.openxmlformats.org/drawingml/2006/chartDrawing">
    <cdr:from>
      <cdr:x>0.32659</cdr:x>
      <cdr:y>0.70383</cdr:y>
    </cdr:from>
    <cdr:to>
      <cdr:x>0.5505</cdr:x>
      <cdr:y>0.78957</cdr:y>
    </cdr:to>
    <cdr:sp macro="" textlink="">
      <cdr:nvSpPr>
        <cdr:cNvPr id="2268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9404" y="3982143"/>
          <a:ext cx="2049566" cy="4851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Erwartungen</a:t>
          </a:r>
        </a:p>
      </cdr:txBody>
    </cdr:sp>
  </cdr:relSizeAnchor>
  <cdr:relSizeAnchor xmlns:cdr="http://schemas.openxmlformats.org/drawingml/2006/chartDrawing">
    <cdr:from>
      <cdr:x>0.78713</cdr:x>
      <cdr:y>0.95254</cdr:y>
    </cdr:from>
    <cdr:to>
      <cdr:x>0.99488</cdr:x>
      <cdr:y>0.98979</cdr:y>
    </cdr:to>
    <cdr:sp macro="" textlink="">
      <cdr:nvSpPr>
        <cdr:cNvPr id="33618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0063" y="5380232"/>
          <a:ext cx="1897687" cy="210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22860" rIns="18288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Quelle, Grafik: IHK Saarland</a:t>
          </a:r>
        </a:p>
      </cdr:txBody>
    </cdr:sp>
  </cdr:relSizeAnchor>
  <cdr:relSizeAnchor xmlns:cdr="http://schemas.openxmlformats.org/drawingml/2006/chartDrawing">
    <cdr:from>
      <cdr:x>0.07411</cdr:x>
      <cdr:y>0.0236</cdr:y>
    </cdr:from>
    <cdr:to>
      <cdr:x>0.94885</cdr:x>
      <cdr:y>0.09443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D9827424-8AA5-4ABA-9C5B-6FF9039E7B30}"/>
            </a:ext>
          </a:extLst>
        </cdr:cNvPr>
        <cdr:cNvSpPr txBox="1"/>
      </cdr:nvSpPr>
      <cdr:spPr>
        <a:xfrm xmlns:a="http://schemas.openxmlformats.org/drawingml/2006/main">
          <a:off x="676275" y="132851"/>
          <a:ext cx="7981950" cy="398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800">
              <a:solidFill>
                <a:schemeClr val="tx2"/>
              </a:solidFill>
            </a:rPr>
            <a:t>Saarwirtschaft nach</a:t>
          </a:r>
          <a:r>
            <a:rPr lang="de-DE" sz="1800" baseline="0">
              <a:solidFill>
                <a:schemeClr val="tx2"/>
              </a:solidFill>
            </a:rPr>
            <a:t> wie vor ohne Schwung</a:t>
          </a:r>
          <a:endParaRPr lang="de-DE" sz="1800">
            <a:solidFill>
              <a:schemeClr val="tx2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858375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78CC544-D8D3-44F2-A3A0-F96D91E0A3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0.01159</cdr:x>
      <cdr:y>0.02201</cdr:y>
    </cdr:from>
    <cdr:to>
      <cdr:x>0.98841</cdr:x>
      <cdr:y>0.08326</cdr:y>
    </cdr:to>
    <cdr:sp macro="" textlink="">
      <cdr:nvSpPr>
        <cdr:cNvPr id="1863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148" y="139608"/>
          <a:ext cx="9620554" cy="3885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800" b="0" i="0" u="none" strike="noStrike" baseline="0">
              <a:solidFill>
                <a:schemeClr val="tx2"/>
              </a:solidFill>
              <a:latin typeface="Arial"/>
              <a:cs typeface="Arial"/>
            </a:rPr>
            <a:t>Rückgang der Auftragseingänge dämpft Geschäftsaussichten der Saarindustrie</a:t>
          </a:r>
          <a:endParaRPr lang="de-DE" sz="1050" b="0">
            <a:solidFill>
              <a:schemeClr val="tx2"/>
            </a:solidFill>
          </a:endParaRPr>
        </a:p>
      </cdr:txBody>
    </cdr:sp>
  </cdr:relSizeAnchor>
  <cdr:relSizeAnchor xmlns:cdr="http://schemas.openxmlformats.org/drawingml/2006/chartDrawing">
    <cdr:from>
      <cdr:x>0.001</cdr:x>
      <cdr:y>0.91875</cdr:y>
    </cdr:from>
    <cdr:to>
      <cdr:x>0.5215</cdr:x>
      <cdr:y>0.98825</cdr:y>
    </cdr:to>
    <cdr:sp macro="" textlink="">
      <cdr:nvSpPr>
        <cdr:cNvPr id="1863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11" y="5829814"/>
          <a:ext cx="5148486" cy="4392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 Statistisches Landesamt Saarland</a:t>
          </a:r>
        </a:p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Grafik: IHK Saarland</a:t>
          </a:r>
          <a:endParaRPr lang="de-DE"/>
        </a:p>
      </cdr:txBody>
    </cdr:sp>
  </cdr:relSizeAnchor>
  <cdr:relSizeAnchor xmlns:cdr="http://schemas.openxmlformats.org/drawingml/2006/chartDrawing">
    <cdr:from>
      <cdr:x>0.09952</cdr:x>
      <cdr:y>0.1593</cdr:y>
    </cdr:from>
    <cdr:to>
      <cdr:x>0.28327</cdr:x>
      <cdr:y>0.25155</cdr:y>
    </cdr:to>
    <cdr:sp macro="" textlink="">
      <cdr:nvSpPr>
        <cdr:cNvPr id="1863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1073" y="1015064"/>
          <a:ext cx="1811477" cy="5878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Umsätze</a:t>
          </a:r>
          <a:endParaRPr lang="de-DE"/>
        </a:p>
      </cdr:txBody>
    </cdr:sp>
  </cdr:relSizeAnchor>
  <cdr:relSizeAnchor xmlns:cdr="http://schemas.openxmlformats.org/drawingml/2006/chartDrawing">
    <cdr:from>
      <cdr:x>0.72666</cdr:x>
      <cdr:y>0.16675</cdr:y>
    </cdr:from>
    <cdr:to>
      <cdr:x>0.90791</cdr:x>
      <cdr:y>0.258</cdr:y>
    </cdr:to>
    <cdr:sp macro="" textlink="">
      <cdr:nvSpPr>
        <cdr:cNvPr id="1863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63649" y="1062592"/>
          <a:ext cx="1786831" cy="5814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Beschäftigung</a:t>
          </a:r>
          <a:endParaRPr lang="de-DE"/>
        </a:p>
      </cdr:txBody>
    </cdr:sp>
  </cdr:relSizeAnchor>
  <cdr:relSizeAnchor xmlns:cdr="http://schemas.openxmlformats.org/drawingml/2006/chartDrawing">
    <cdr:from>
      <cdr:x>0.41884</cdr:x>
      <cdr:y>0.16199</cdr:y>
    </cdr:from>
    <cdr:to>
      <cdr:x>0.60159</cdr:x>
      <cdr:y>0.25499</cdr:y>
    </cdr:to>
    <cdr:sp macro="" textlink="">
      <cdr:nvSpPr>
        <cdr:cNvPr id="1863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9082" y="1032233"/>
          <a:ext cx="1801618" cy="592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Auftragseingang</a:t>
          </a:r>
          <a:endParaRPr lang="de-DE"/>
        </a:p>
      </cdr:txBody>
    </cdr:sp>
  </cdr:relSizeAnchor>
  <cdr:relSizeAnchor xmlns:cdr="http://schemas.openxmlformats.org/drawingml/2006/chartDrawing">
    <cdr:from>
      <cdr:x>0.17556</cdr:x>
      <cdr:y>0.074</cdr:y>
    </cdr:from>
    <cdr:to>
      <cdr:x>0.83931</cdr:x>
      <cdr:y>0.124</cdr:y>
    </cdr:to>
    <cdr:sp macro="" textlink="">
      <cdr:nvSpPr>
        <cdr:cNvPr id="1863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30776" y="476321"/>
          <a:ext cx="6543497" cy="321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00" b="0" i="0" u="none" strike="noStrike" baseline="0">
              <a:solidFill>
                <a:schemeClr val="tx2"/>
              </a:solidFill>
              <a:latin typeface="Arial"/>
              <a:cs typeface="Arial"/>
            </a:rPr>
            <a:t>Veränderungen Januar bis Dezember 2023 gegenüber Vorjahreszeitraum </a:t>
          </a:r>
          <a:r>
            <a:rPr lang="de-DE" sz="1200" b="1" i="0" u="none" strike="noStrike" baseline="0">
              <a:solidFill>
                <a:schemeClr val="tx2"/>
              </a:solidFill>
              <a:latin typeface="Arial"/>
              <a:cs typeface="Arial"/>
            </a:rPr>
            <a:t>in v. H.</a:t>
          </a:r>
        </a:p>
        <a:p xmlns:a="http://schemas.openxmlformats.org/drawingml/2006/main">
          <a:pPr algn="ctr" rtl="0">
            <a:defRPr sz="1000"/>
          </a:pPr>
          <a:endParaRPr lang="de-DE" sz="1200" b="1" i="0" u="none" strike="noStrike" baseline="0">
            <a:solidFill>
              <a:schemeClr val="tx2"/>
            </a:solidFill>
            <a:latin typeface="Arial"/>
            <a:cs typeface="Arial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I130"/>
  <sheetViews>
    <sheetView tabSelected="1" topLeftCell="A29" workbookViewId="0">
      <pane ySplit="3" topLeftCell="A95" activePane="bottomLeft" state="frozen"/>
      <selection activeCell="C127" sqref="C127"/>
      <selection pane="bottomLeft" activeCell="H30" sqref="H30"/>
    </sheetView>
  </sheetViews>
  <sheetFormatPr baseColWidth="10" defaultColWidth="11.42578125" defaultRowHeight="12.75" x14ac:dyDescent="0.2"/>
  <cols>
    <col min="1" max="1" width="11.5703125" customWidth="1"/>
    <col min="2" max="2" width="11.5703125" style="3" bestFit="1" customWidth="1"/>
    <col min="3" max="16384" width="11.42578125" style="3"/>
  </cols>
  <sheetData>
    <row r="1" spans="1:1" customFormat="1" x14ac:dyDescent="0.2"/>
    <row r="2" spans="1:1" customFormat="1" x14ac:dyDescent="0.2"/>
    <row r="3" spans="1:1" customFormat="1" x14ac:dyDescent="0.2"/>
    <row r="4" spans="1:1" customFormat="1" x14ac:dyDescent="0.2"/>
    <row r="5" spans="1:1" customFormat="1" x14ac:dyDescent="0.2"/>
    <row r="6" spans="1:1" customFormat="1" x14ac:dyDescent="0.2"/>
    <row r="7" spans="1:1" customFormat="1" x14ac:dyDescent="0.2"/>
    <row r="8" spans="1:1" customFormat="1" x14ac:dyDescent="0.2"/>
    <row r="9" spans="1:1" customFormat="1" x14ac:dyDescent="0.2">
      <c r="A9" s="2"/>
    </row>
    <row r="10" spans="1:1" customFormat="1" x14ac:dyDescent="0.2">
      <c r="A10" t="s">
        <v>0</v>
      </c>
    </row>
    <row r="11" spans="1:1" customFormat="1" x14ac:dyDescent="0.2"/>
    <row r="12" spans="1:1" customFormat="1" x14ac:dyDescent="0.2"/>
    <row r="13" spans="1:1" customFormat="1" x14ac:dyDescent="0.2"/>
    <row r="14" spans="1:1" customFormat="1" x14ac:dyDescent="0.2"/>
    <row r="15" spans="1:1" customFormat="1" x14ac:dyDescent="0.2"/>
    <row r="16" spans="1:1" customFormat="1" x14ac:dyDescent="0.2"/>
    <row r="17" spans="1:9" customFormat="1" x14ac:dyDescent="0.2"/>
    <row r="18" spans="1:9" customFormat="1" x14ac:dyDescent="0.2"/>
    <row r="19" spans="1:9" customFormat="1" x14ac:dyDescent="0.2"/>
    <row r="20" spans="1:9" customFormat="1" x14ac:dyDescent="0.2"/>
    <row r="21" spans="1:9" customFormat="1" x14ac:dyDescent="0.2"/>
    <row r="22" spans="1:9" customFormat="1" x14ac:dyDescent="0.2"/>
    <row r="23" spans="1:9" customFormat="1" x14ac:dyDescent="0.2"/>
    <row r="24" spans="1:9" customFormat="1" x14ac:dyDescent="0.2"/>
    <row r="25" spans="1:9" customFormat="1" x14ac:dyDescent="0.2"/>
    <row r="26" spans="1:9" customFormat="1" x14ac:dyDescent="0.2"/>
    <row r="27" spans="1:9" customFormat="1" x14ac:dyDescent="0.2">
      <c r="A27" s="4"/>
    </row>
    <row r="28" spans="1:9" customFormat="1" x14ac:dyDescent="0.2">
      <c r="A28" s="4"/>
    </row>
    <row r="29" spans="1:9" customFormat="1" ht="12.75" customHeight="1" x14ac:dyDescent="0.2">
      <c r="A29" s="4"/>
    </row>
    <row r="30" spans="1:9" customFormat="1" x14ac:dyDescent="0.2">
      <c r="A30" s="4"/>
      <c r="B30" s="8" t="s">
        <v>2</v>
      </c>
      <c r="C30" s="8"/>
      <c r="E30" s="9" t="s">
        <v>10</v>
      </c>
      <c r="H30" s="9" t="s">
        <v>11</v>
      </c>
    </row>
    <row r="31" spans="1:9" customFormat="1" x14ac:dyDescent="0.2">
      <c r="A31" s="4"/>
      <c r="B31" s="3" t="s">
        <v>1</v>
      </c>
      <c r="C31" s="3" t="s">
        <v>3</v>
      </c>
      <c r="E31" s="3" t="s">
        <v>1</v>
      </c>
      <c r="F31" s="3" t="s">
        <v>3</v>
      </c>
      <c r="H31" s="3" t="s">
        <v>1</v>
      </c>
      <c r="I31" s="3" t="s">
        <v>3</v>
      </c>
    </row>
    <row r="32" spans="1:9" customFormat="1" x14ac:dyDescent="0.2">
      <c r="A32" s="1">
        <v>42370</v>
      </c>
      <c r="B32" s="3">
        <v>33.799999999999997</v>
      </c>
      <c r="C32" s="3">
        <v>2.5</v>
      </c>
    </row>
    <row r="33" spans="1:9" customFormat="1" x14ac:dyDescent="0.2">
      <c r="A33" s="1">
        <v>42401</v>
      </c>
      <c r="B33" s="3">
        <v>34.700000000000003</v>
      </c>
      <c r="C33" s="3">
        <v>2.2999999999999998</v>
      </c>
      <c r="E33" s="3">
        <f>B33-B32</f>
        <v>0.90000000000000568</v>
      </c>
      <c r="F33" s="3">
        <f>C33-C32</f>
        <v>-0.20000000000000018</v>
      </c>
    </row>
    <row r="34" spans="1:9" customFormat="1" x14ac:dyDescent="0.2">
      <c r="A34" s="1">
        <v>42430</v>
      </c>
      <c r="B34" s="3">
        <v>35.1</v>
      </c>
      <c r="C34" s="3">
        <v>2.5</v>
      </c>
      <c r="E34" s="3">
        <f t="shared" ref="E34:E97" si="0">B34-B33</f>
        <v>0.39999999999999858</v>
      </c>
      <c r="F34" s="3">
        <f t="shared" ref="F34:F97" si="1">C34-C33</f>
        <v>0.20000000000000018</v>
      </c>
    </row>
    <row r="35" spans="1:9" customFormat="1" x14ac:dyDescent="0.2">
      <c r="A35" s="1">
        <v>42461</v>
      </c>
      <c r="B35" s="3">
        <v>36.299999999999997</v>
      </c>
      <c r="C35" s="3">
        <v>4.3</v>
      </c>
      <c r="E35" s="3">
        <f t="shared" si="0"/>
        <v>1.1999999999999957</v>
      </c>
      <c r="F35" s="3">
        <f t="shared" si="1"/>
        <v>1.7999999999999998</v>
      </c>
    </row>
    <row r="36" spans="1:9" customFormat="1" x14ac:dyDescent="0.2">
      <c r="A36" s="1">
        <v>42491</v>
      </c>
      <c r="B36" s="3">
        <v>34.200000000000003</v>
      </c>
      <c r="C36" s="3">
        <v>5.3</v>
      </c>
      <c r="E36" s="3">
        <f t="shared" si="0"/>
        <v>-2.0999999999999943</v>
      </c>
      <c r="F36" s="3">
        <f t="shared" si="1"/>
        <v>1</v>
      </c>
    </row>
    <row r="37" spans="1:9" customFormat="1" x14ac:dyDescent="0.2">
      <c r="A37" s="1">
        <v>42522</v>
      </c>
      <c r="B37" s="3">
        <v>36.299999999999997</v>
      </c>
      <c r="C37" s="3">
        <v>1.5</v>
      </c>
      <c r="E37" s="3">
        <f t="shared" si="0"/>
        <v>2.0999999999999943</v>
      </c>
      <c r="F37" s="3">
        <f t="shared" si="1"/>
        <v>-3.8</v>
      </c>
    </row>
    <row r="38" spans="1:9" customFormat="1" x14ac:dyDescent="0.2">
      <c r="A38" s="1">
        <v>42552</v>
      </c>
      <c r="B38" s="3">
        <v>33.299999999999997</v>
      </c>
      <c r="C38" s="3">
        <v>1</v>
      </c>
      <c r="E38" s="3">
        <f t="shared" si="0"/>
        <v>-3</v>
      </c>
      <c r="F38" s="3">
        <f t="shared" si="1"/>
        <v>-0.5</v>
      </c>
    </row>
    <row r="39" spans="1:9" customFormat="1" x14ac:dyDescent="0.2">
      <c r="A39" s="1">
        <v>42583</v>
      </c>
      <c r="B39" s="3">
        <v>31.2</v>
      </c>
      <c r="C39" s="3">
        <v>1.9</v>
      </c>
      <c r="E39" s="3">
        <f t="shared" si="0"/>
        <v>-2.0999999999999979</v>
      </c>
      <c r="F39" s="3">
        <f t="shared" si="1"/>
        <v>0.89999999999999991</v>
      </c>
    </row>
    <row r="40" spans="1:9" customFormat="1" x14ac:dyDescent="0.2">
      <c r="A40" s="1">
        <v>42614</v>
      </c>
      <c r="B40" s="3">
        <v>32.200000000000003</v>
      </c>
      <c r="C40" s="3">
        <v>1.2</v>
      </c>
      <c r="E40" s="3">
        <f t="shared" si="0"/>
        <v>1.0000000000000036</v>
      </c>
      <c r="F40" s="3">
        <f t="shared" si="1"/>
        <v>-0.7</v>
      </c>
    </row>
    <row r="41" spans="1:9" customFormat="1" x14ac:dyDescent="0.2">
      <c r="A41" s="1">
        <v>42644</v>
      </c>
      <c r="B41" s="3">
        <v>29.9</v>
      </c>
      <c r="C41" s="3">
        <v>2</v>
      </c>
      <c r="E41" s="3">
        <f t="shared" si="0"/>
        <v>-2.3000000000000043</v>
      </c>
      <c r="F41" s="3">
        <f t="shared" si="1"/>
        <v>0.8</v>
      </c>
    </row>
    <row r="42" spans="1:9" customFormat="1" x14ac:dyDescent="0.2">
      <c r="A42" s="1">
        <v>42675</v>
      </c>
      <c r="B42" s="3">
        <v>31.6</v>
      </c>
      <c r="C42" s="3">
        <v>2</v>
      </c>
      <c r="E42" s="3">
        <f t="shared" si="0"/>
        <v>1.7000000000000028</v>
      </c>
      <c r="F42" s="3">
        <f t="shared" si="1"/>
        <v>0</v>
      </c>
    </row>
    <row r="43" spans="1:9" customFormat="1" x14ac:dyDescent="0.2">
      <c r="A43" s="1">
        <v>42705</v>
      </c>
      <c r="B43" s="3">
        <v>31.9</v>
      </c>
      <c r="C43" s="3">
        <v>4.3</v>
      </c>
      <c r="E43" s="3">
        <f t="shared" si="0"/>
        <v>0.29999999999999716</v>
      </c>
      <c r="F43" s="3">
        <f t="shared" si="1"/>
        <v>2.2999999999999998</v>
      </c>
    </row>
    <row r="44" spans="1:9" customFormat="1" x14ac:dyDescent="0.2">
      <c r="A44" s="1">
        <v>42736</v>
      </c>
      <c r="B44" s="3">
        <v>31.5</v>
      </c>
      <c r="C44" s="3">
        <v>6.1</v>
      </c>
      <c r="E44" s="3">
        <f t="shared" si="0"/>
        <v>-0.39999999999999858</v>
      </c>
      <c r="F44" s="3">
        <f t="shared" si="1"/>
        <v>1.7999999999999998</v>
      </c>
      <c r="H44" s="3">
        <f>B44-B32</f>
        <v>-2.2999999999999972</v>
      </c>
      <c r="I44" s="3">
        <f>C44-C32</f>
        <v>3.5999999999999996</v>
      </c>
    </row>
    <row r="45" spans="1:9" customFormat="1" x14ac:dyDescent="0.2">
      <c r="A45" s="1">
        <v>42767</v>
      </c>
      <c r="B45" s="3">
        <v>34.4</v>
      </c>
      <c r="C45" s="3">
        <v>7.1</v>
      </c>
      <c r="E45" s="3">
        <f t="shared" si="0"/>
        <v>2.8999999999999986</v>
      </c>
      <c r="F45" s="3">
        <f t="shared" si="1"/>
        <v>1</v>
      </c>
      <c r="H45" s="3">
        <f t="shared" ref="H45:I45" si="2">B45-B33</f>
        <v>-0.30000000000000426</v>
      </c>
      <c r="I45" s="3">
        <f t="shared" si="2"/>
        <v>4.8</v>
      </c>
    </row>
    <row r="46" spans="1:9" customFormat="1" x14ac:dyDescent="0.2">
      <c r="A46" s="1">
        <v>42795</v>
      </c>
      <c r="B46" s="3">
        <v>35.6</v>
      </c>
      <c r="C46" s="3">
        <v>6.8</v>
      </c>
      <c r="E46" s="3">
        <f t="shared" si="0"/>
        <v>1.2000000000000028</v>
      </c>
      <c r="F46" s="3">
        <f t="shared" si="1"/>
        <v>-0.29999999999999982</v>
      </c>
      <c r="H46" s="3">
        <f t="shared" ref="H46:I46" si="3">B46-B34</f>
        <v>0.5</v>
      </c>
      <c r="I46" s="3">
        <f t="shared" si="3"/>
        <v>4.3</v>
      </c>
    </row>
    <row r="47" spans="1:9" customFormat="1" x14ac:dyDescent="0.2">
      <c r="A47" s="1">
        <v>42826</v>
      </c>
      <c r="B47" s="3">
        <v>38.4</v>
      </c>
      <c r="C47" s="3">
        <v>6.8</v>
      </c>
      <c r="E47" s="3">
        <f t="shared" si="0"/>
        <v>2.7999999999999972</v>
      </c>
      <c r="F47" s="3">
        <f t="shared" si="1"/>
        <v>0</v>
      </c>
      <c r="H47" s="3">
        <f t="shared" ref="H47:I47" si="4">B47-B35</f>
        <v>2.1000000000000014</v>
      </c>
      <c r="I47" s="3">
        <f t="shared" si="4"/>
        <v>2.5</v>
      </c>
    </row>
    <row r="48" spans="1:9" customFormat="1" x14ac:dyDescent="0.2">
      <c r="A48" s="1">
        <v>42856</v>
      </c>
      <c r="B48" s="3">
        <v>38.700000000000003</v>
      </c>
      <c r="C48" s="3">
        <v>8.1</v>
      </c>
      <c r="E48" s="3">
        <f t="shared" si="0"/>
        <v>0.30000000000000426</v>
      </c>
      <c r="F48" s="3">
        <f t="shared" si="1"/>
        <v>1.2999999999999998</v>
      </c>
      <c r="H48" s="3">
        <f t="shared" ref="H48:I48" si="5">B48-B36</f>
        <v>4.5</v>
      </c>
      <c r="I48" s="3">
        <f t="shared" si="5"/>
        <v>2.8</v>
      </c>
    </row>
    <row r="49" spans="1:9" customFormat="1" x14ac:dyDescent="0.2">
      <c r="A49" s="1">
        <v>42887</v>
      </c>
      <c r="B49" s="3">
        <v>42.3</v>
      </c>
      <c r="C49" s="3">
        <v>11.4</v>
      </c>
      <c r="E49" s="3">
        <f t="shared" si="0"/>
        <v>3.5999999999999943</v>
      </c>
      <c r="F49" s="3">
        <f t="shared" si="1"/>
        <v>3.3000000000000007</v>
      </c>
      <c r="H49" s="3">
        <f t="shared" ref="H49:I49" si="6">B49-B37</f>
        <v>6</v>
      </c>
      <c r="I49" s="3">
        <f t="shared" si="6"/>
        <v>9.9</v>
      </c>
    </row>
    <row r="50" spans="1:9" customFormat="1" x14ac:dyDescent="0.2">
      <c r="A50" s="1">
        <v>42917</v>
      </c>
      <c r="B50" s="3">
        <v>44.1</v>
      </c>
      <c r="C50" s="3">
        <v>10.5</v>
      </c>
      <c r="E50" s="3">
        <f t="shared" si="0"/>
        <v>1.8000000000000043</v>
      </c>
      <c r="F50" s="3">
        <f t="shared" si="1"/>
        <v>-0.90000000000000036</v>
      </c>
      <c r="H50" s="3">
        <f t="shared" ref="H50:I50" si="7">B50-B38</f>
        <v>10.800000000000004</v>
      </c>
      <c r="I50" s="3">
        <f t="shared" si="7"/>
        <v>9.5</v>
      </c>
    </row>
    <row r="51" spans="1:9" customFormat="1" x14ac:dyDescent="0.2">
      <c r="A51" s="1">
        <v>42948</v>
      </c>
      <c r="B51" s="3">
        <v>44.2</v>
      </c>
      <c r="C51" s="3">
        <v>9.4</v>
      </c>
      <c r="E51" s="3">
        <f t="shared" si="0"/>
        <v>0.10000000000000142</v>
      </c>
      <c r="F51" s="3">
        <f t="shared" si="1"/>
        <v>-1.0999999999999996</v>
      </c>
      <c r="H51" s="3">
        <f t="shared" ref="H51:I51" si="8">B51-B39</f>
        <v>13.000000000000004</v>
      </c>
      <c r="I51" s="3">
        <f t="shared" si="8"/>
        <v>7.5</v>
      </c>
    </row>
    <row r="52" spans="1:9" customFormat="1" x14ac:dyDescent="0.2">
      <c r="A52" s="1">
        <v>42979</v>
      </c>
      <c r="B52" s="3">
        <v>42.7</v>
      </c>
      <c r="C52" s="3">
        <v>7.9</v>
      </c>
      <c r="E52" s="3">
        <f t="shared" si="0"/>
        <v>-1.5</v>
      </c>
      <c r="F52" s="3">
        <f t="shared" si="1"/>
        <v>-1.5</v>
      </c>
      <c r="H52" s="3">
        <f t="shared" ref="H52:I52" si="9">B52-B40</f>
        <v>10.5</v>
      </c>
      <c r="I52" s="3">
        <f t="shared" si="9"/>
        <v>6.7</v>
      </c>
    </row>
    <row r="53" spans="1:9" customFormat="1" x14ac:dyDescent="0.2">
      <c r="A53" s="1">
        <v>43009</v>
      </c>
      <c r="B53" s="3">
        <v>46.2</v>
      </c>
      <c r="C53" s="3">
        <v>5.5</v>
      </c>
      <c r="E53" s="3">
        <f t="shared" si="0"/>
        <v>3.5</v>
      </c>
      <c r="F53" s="3">
        <f t="shared" si="1"/>
        <v>-2.4000000000000004</v>
      </c>
      <c r="H53" s="3">
        <f t="shared" ref="H53:I53" si="10">B53-B41</f>
        <v>16.300000000000004</v>
      </c>
      <c r="I53" s="3">
        <f t="shared" si="10"/>
        <v>3.5</v>
      </c>
    </row>
    <row r="54" spans="1:9" x14ac:dyDescent="0.2">
      <c r="A54" s="1">
        <v>43040</v>
      </c>
      <c r="B54" s="3">
        <v>49.9</v>
      </c>
      <c r="C54" s="3">
        <v>3.4</v>
      </c>
      <c r="E54" s="3">
        <f t="shared" si="0"/>
        <v>3.6999999999999957</v>
      </c>
      <c r="F54" s="3">
        <f t="shared" si="1"/>
        <v>-2.1</v>
      </c>
      <c r="H54" s="3">
        <f t="shared" ref="H54:I54" si="11">B54-B42</f>
        <v>18.299999999999997</v>
      </c>
      <c r="I54" s="3">
        <f t="shared" si="11"/>
        <v>1.4</v>
      </c>
    </row>
    <row r="55" spans="1:9" x14ac:dyDescent="0.2">
      <c r="A55" s="1">
        <v>43070</v>
      </c>
      <c r="B55" s="3">
        <v>49.3</v>
      </c>
      <c r="C55" s="3">
        <v>5.6</v>
      </c>
      <c r="E55" s="3">
        <f t="shared" si="0"/>
        <v>-0.60000000000000142</v>
      </c>
      <c r="F55" s="3">
        <f t="shared" si="1"/>
        <v>2.1999999999999997</v>
      </c>
      <c r="H55" s="3">
        <f t="shared" ref="H55:I55" si="12">B55-B43</f>
        <v>17.399999999999999</v>
      </c>
      <c r="I55" s="3">
        <f t="shared" si="12"/>
        <v>1.2999999999999998</v>
      </c>
    </row>
    <row r="56" spans="1:9" x14ac:dyDescent="0.2">
      <c r="A56" s="1">
        <v>43101</v>
      </c>
      <c r="B56" s="3">
        <v>52.8</v>
      </c>
      <c r="C56" s="3">
        <v>5.2</v>
      </c>
      <c r="E56" s="3">
        <f t="shared" si="0"/>
        <v>3.5</v>
      </c>
      <c r="F56" s="3">
        <f t="shared" si="1"/>
        <v>-0.39999999999999947</v>
      </c>
      <c r="H56" s="3">
        <f t="shared" ref="H56:I56" si="13">B56-B44</f>
        <v>21.299999999999997</v>
      </c>
      <c r="I56" s="3">
        <f t="shared" si="13"/>
        <v>-0.89999999999999947</v>
      </c>
    </row>
    <row r="57" spans="1:9" x14ac:dyDescent="0.2">
      <c r="A57" s="1">
        <v>43132</v>
      </c>
      <c r="B57" s="3">
        <v>53.1</v>
      </c>
      <c r="C57" s="3">
        <v>7.2</v>
      </c>
      <c r="E57" s="3">
        <f t="shared" si="0"/>
        <v>0.30000000000000426</v>
      </c>
      <c r="F57" s="3">
        <f t="shared" si="1"/>
        <v>2</v>
      </c>
      <c r="H57" s="3">
        <f t="shared" ref="H57:I57" si="14">B57-B45</f>
        <v>18.700000000000003</v>
      </c>
      <c r="I57" s="3">
        <f t="shared" si="14"/>
        <v>0.10000000000000053</v>
      </c>
    </row>
    <row r="58" spans="1:9" x14ac:dyDescent="0.2">
      <c r="A58" s="1">
        <v>43160</v>
      </c>
      <c r="B58" s="3">
        <v>52.2</v>
      </c>
      <c r="C58" s="3">
        <v>6.2</v>
      </c>
      <c r="E58" s="3">
        <f t="shared" si="0"/>
        <v>-0.89999999999999858</v>
      </c>
      <c r="F58" s="3">
        <f t="shared" si="1"/>
        <v>-1</v>
      </c>
      <c r="H58" s="3">
        <f t="shared" ref="H58:I58" si="15">B58-B46</f>
        <v>16.600000000000001</v>
      </c>
      <c r="I58" s="3">
        <f t="shared" si="15"/>
        <v>-0.59999999999999964</v>
      </c>
    </row>
    <row r="59" spans="1:9" x14ac:dyDescent="0.2">
      <c r="A59" s="1">
        <v>43191</v>
      </c>
      <c r="B59" s="3">
        <v>52.2</v>
      </c>
      <c r="C59" s="3">
        <v>8.9</v>
      </c>
      <c r="E59" s="3">
        <f t="shared" si="0"/>
        <v>0</v>
      </c>
      <c r="F59" s="3">
        <f t="shared" si="1"/>
        <v>2.7</v>
      </c>
      <c r="H59" s="3">
        <f t="shared" ref="H59:I59" si="16">B59-B47</f>
        <v>13.800000000000004</v>
      </c>
      <c r="I59" s="3">
        <f t="shared" si="16"/>
        <v>2.1000000000000005</v>
      </c>
    </row>
    <row r="60" spans="1:9" x14ac:dyDescent="0.2">
      <c r="A60" s="1">
        <v>43221</v>
      </c>
      <c r="B60" s="3">
        <v>51.2</v>
      </c>
      <c r="C60" s="3">
        <v>10.3</v>
      </c>
      <c r="E60" s="3">
        <f t="shared" si="0"/>
        <v>-1</v>
      </c>
      <c r="F60" s="3">
        <f t="shared" si="1"/>
        <v>1.4000000000000004</v>
      </c>
      <c r="H60" s="3">
        <f t="shared" ref="H60:I60" si="17">B60-B48</f>
        <v>12.5</v>
      </c>
      <c r="I60" s="3">
        <f t="shared" si="17"/>
        <v>2.2000000000000011</v>
      </c>
    </row>
    <row r="61" spans="1:9" x14ac:dyDescent="0.2">
      <c r="A61" s="1">
        <v>43252</v>
      </c>
      <c r="B61" s="3">
        <v>49.5</v>
      </c>
      <c r="C61" s="3">
        <v>8.1999999999999993</v>
      </c>
      <c r="E61" s="3">
        <f t="shared" si="0"/>
        <v>-1.7000000000000028</v>
      </c>
      <c r="F61" s="3">
        <f t="shared" si="1"/>
        <v>-2.1000000000000014</v>
      </c>
      <c r="H61" s="3">
        <f t="shared" ref="H61:I61" si="18">B61-B49</f>
        <v>7.2000000000000028</v>
      </c>
      <c r="I61" s="3">
        <f t="shared" si="18"/>
        <v>-3.2000000000000011</v>
      </c>
    </row>
    <row r="62" spans="1:9" x14ac:dyDescent="0.2">
      <c r="A62" s="1">
        <v>43282</v>
      </c>
      <c r="B62" s="3">
        <v>51.3</v>
      </c>
      <c r="C62" s="3">
        <v>7.6</v>
      </c>
      <c r="E62" s="3">
        <f t="shared" si="0"/>
        <v>1.7999999999999972</v>
      </c>
      <c r="F62" s="3">
        <f t="shared" si="1"/>
        <v>-0.59999999999999964</v>
      </c>
      <c r="H62" s="3">
        <f t="shared" ref="H62:I62" si="19">B62-B50</f>
        <v>7.1999999999999957</v>
      </c>
      <c r="I62" s="3">
        <f t="shared" si="19"/>
        <v>-2.9000000000000004</v>
      </c>
    </row>
    <row r="63" spans="1:9" x14ac:dyDescent="0.2">
      <c r="A63" s="1">
        <v>43313</v>
      </c>
      <c r="B63" s="3">
        <v>48.4</v>
      </c>
      <c r="C63" s="3">
        <v>4.5</v>
      </c>
      <c r="E63" s="3">
        <f t="shared" si="0"/>
        <v>-2.8999999999999986</v>
      </c>
      <c r="F63" s="3">
        <f t="shared" si="1"/>
        <v>-3.0999999999999996</v>
      </c>
      <c r="H63" s="3">
        <f t="shared" ref="H63:I63" si="20">B63-B51</f>
        <v>4.1999999999999957</v>
      </c>
      <c r="I63" s="3">
        <f t="shared" si="20"/>
        <v>-4.9000000000000004</v>
      </c>
    </row>
    <row r="64" spans="1:9" x14ac:dyDescent="0.2">
      <c r="A64" s="1">
        <v>43344</v>
      </c>
      <c r="B64" s="3">
        <v>43.8</v>
      </c>
      <c r="C64" s="3">
        <v>2.2999999999999998</v>
      </c>
      <c r="E64" s="3">
        <f t="shared" si="0"/>
        <v>-4.6000000000000014</v>
      </c>
      <c r="F64" s="3">
        <f t="shared" si="1"/>
        <v>-2.2000000000000002</v>
      </c>
      <c r="H64" s="3">
        <f t="shared" ref="H64:I64" si="21">B64-B52</f>
        <v>1.0999999999999943</v>
      </c>
      <c r="I64" s="3">
        <f t="shared" si="21"/>
        <v>-5.6000000000000005</v>
      </c>
    </row>
    <row r="65" spans="1:9" x14ac:dyDescent="0.2">
      <c r="A65" s="1">
        <v>43374</v>
      </c>
      <c r="B65" s="3">
        <v>40.6</v>
      </c>
      <c r="C65" s="3">
        <v>3.7</v>
      </c>
      <c r="E65" s="3">
        <f t="shared" si="0"/>
        <v>-3.1999999999999957</v>
      </c>
      <c r="F65" s="3">
        <f t="shared" si="1"/>
        <v>1.4000000000000004</v>
      </c>
      <c r="H65" s="3">
        <f t="shared" ref="H65:I65" si="22">B65-B53</f>
        <v>-5.6000000000000014</v>
      </c>
      <c r="I65" s="3">
        <f t="shared" si="22"/>
        <v>-1.7999999999999998</v>
      </c>
    </row>
    <row r="66" spans="1:9" x14ac:dyDescent="0.2">
      <c r="A66" s="1">
        <v>43405</v>
      </c>
      <c r="B66" s="3">
        <v>38.5</v>
      </c>
      <c r="C66" s="3">
        <v>1.1000000000000001</v>
      </c>
      <c r="E66" s="3">
        <f t="shared" si="0"/>
        <v>-2.1000000000000014</v>
      </c>
      <c r="F66" s="3">
        <f t="shared" si="1"/>
        <v>-2.6</v>
      </c>
      <c r="H66" s="3">
        <f t="shared" ref="H66:I66" si="23">B66-B54</f>
        <v>-11.399999999999999</v>
      </c>
      <c r="I66" s="3">
        <f t="shared" si="23"/>
        <v>-2.2999999999999998</v>
      </c>
    </row>
    <row r="67" spans="1:9" x14ac:dyDescent="0.2">
      <c r="A67" s="1">
        <v>43435</v>
      </c>
      <c r="B67" s="3">
        <v>36.4</v>
      </c>
      <c r="C67" s="3">
        <v>-1.9</v>
      </c>
      <c r="E67" s="3">
        <f t="shared" si="0"/>
        <v>-2.1000000000000014</v>
      </c>
      <c r="F67" s="3">
        <f t="shared" si="1"/>
        <v>-3</v>
      </c>
      <c r="H67" s="3">
        <f t="shared" ref="H67:I67" si="24">B67-B55</f>
        <v>-12.899999999999999</v>
      </c>
      <c r="I67" s="3">
        <f t="shared" si="24"/>
        <v>-7.5</v>
      </c>
    </row>
    <row r="68" spans="1:9" x14ac:dyDescent="0.2">
      <c r="A68" s="1">
        <v>43466</v>
      </c>
      <c r="B68" s="3">
        <v>36.4</v>
      </c>
      <c r="C68" s="3">
        <v>-2.7</v>
      </c>
      <c r="E68" s="3">
        <f t="shared" si="0"/>
        <v>0</v>
      </c>
      <c r="F68" s="3">
        <f t="shared" si="1"/>
        <v>-0.80000000000000027</v>
      </c>
      <c r="H68" s="3">
        <f t="shared" ref="H68:I68" si="25">B68-B56</f>
        <v>-16.399999999999999</v>
      </c>
      <c r="I68" s="3">
        <f t="shared" si="25"/>
        <v>-7.9</v>
      </c>
    </row>
    <row r="69" spans="1:9" x14ac:dyDescent="0.2">
      <c r="A69" s="1">
        <v>43497</v>
      </c>
      <c r="B69" s="3">
        <v>35.1</v>
      </c>
      <c r="C69" s="3">
        <v>-3.4</v>
      </c>
      <c r="E69" s="3">
        <f t="shared" si="0"/>
        <v>-1.2999999999999972</v>
      </c>
      <c r="F69" s="3">
        <f t="shared" si="1"/>
        <v>-0.69999999999999973</v>
      </c>
      <c r="H69" s="3">
        <f t="shared" ref="H69:I69" si="26">B69-B57</f>
        <v>-18</v>
      </c>
      <c r="I69" s="3">
        <f t="shared" si="26"/>
        <v>-10.6</v>
      </c>
    </row>
    <row r="70" spans="1:9" x14ac:dyDescent="0.2">
      <c r="A70" s="1">
        <v>43525</v>
      </c>
      <c r="B70" s="3">
        <v>31.4</v>
      </c>
      <c r="C70" s="3">
        <v>-1.8</v>
      </c>
      <c r="E70" s="3">
        <f t="shared" si="0"/>
        <v>-3.7000000000000028</v>
      </c>
      <c r="F70" s="3">
        <f t="shared" si="1"/>
        <v>1.5999999999999999</v>
      </c>
      <c r="H70" s="3">
        <f t="shared" ref="H70:I70" si="27">B70-B58</f>
        <v>-20.800000000000004</v>
      </c>
      <c r="I70" s="3">
        <f t="shared" si="27"/>
        <v>-8</v>
      </c>
    </row>
    <row r="71" spans="1:9" x14ac:dyDescent="0.2">
      <c r="A71" s="1">
        <v>43556</v>
      </c>
      <c r="B71" s="3">
        <v>32.6</v>
      </c>
      <c r="C71" s="3">
        <v>2.2000000000000002</v>
      </c>
      <c r="E71" s="3">
        <f t="shared" si="0"/>
        <v>1.2000000000000028</v>
      </c>
      <c r="F71" s="3">
        <f t="shared" si="1"/>
        <v>4</v>
      </c>
      <c r="H71" s="3">
        <f t="shared" ref="H71:I71" si="28">B71-B59</f>
        <v>-19.600000000000001</v>
      </c>
      <c r="I71" s="3">
        <f t="shared" si="28"/>
        <v>-6.7</v>
      </c>
    </row>
    <row r="72" spans="1:9" x14ac:dyDescent="0.2">
      <c r="A72" s="1">
        <v>43586</v>
      </c>
      <c r="B72" s="3">
        <v>30.4</v>
      </c>
      <c r="C72" s="3">
        <v>0.5</v>
      </c>
      <c r="E72" s="3">
        <f t="shared" si="0"/>
        <v>-2.2000000000000028</v>
      </c>
      <c r="F72" s="3">
        <f t="shared" si="1"/>
        <v>-1.7000000000000002</v>
      </c>
      <c r="H72" s="3">
        <f t="shared" ref="H72:I72" si="29">B72-B60</f>
        <v>-20.800000000000004</v>
      </c>
      <c r="I72" s="3">
        <f t="shared" si="29"/>
        <v>-9.8000000000000007</v>
      </c>
    </row>
    <row r="73" spans="1:9" x14ac:dyDescent="0.2">
      <c r="A73" s="1">
        <v>43617</v>
      </c>
      <c r="B73" s="3">
        <v>30.6</v>
      </c>
      <c r="C73" s="3">
        <v>-1.3</v>
      </c>
      <c r="E73" s="3">
        <f t="shared" si="0"/>
        <v>0.20000000000000284</v>
      </c>
      <c r="F73" s="3">
        <f t="shared" si="1"/>
        <v>-1.8</v>
      </c>
      <c r="H73" s="3">
        <f t="shared" ref="H73:I73" si="30">B73-B61</f>
        <v>-18.899999999999999</v>
      </c>
      <c r="I73" s="3">
        <f t="shared" si="30"/>
        <v>-9.5</v>
      </c>
    </row>
    <row r="74" spans="1:9" x14ac:dyDescent="0.2">
      <c r="A74" s="1">
        <v>43647</v>
      </c>
      <c r="B74" s="3">
        <v>24.7</v>
      </c>
      <c r="C74" s="3">
        <v>-4</v>
      </c>
      <c r="E74" s="3">
        <f t="shared" si="0"/>
        <v>-5.9000000000000021</v>
      </c>
      <c r="F74" s="3">
        <f t="shared" si="1"/>
        <v>-2.7</v>
      </c>
      <c r="H74" s="3">
        <f t="shared" ref="H74:I74" si="31">B74-B62</f>
        <v>-26.599999999999998</v>
      </c>
      <c r="I74" s="3">
        <f t="shared" si="31"/>
        <v>-11.6</v>
      </c>
    </row>
    <row r="75" spans="1:9" x14ac:dyDescent="0.2">
      <c r="A75" s="1">
        <v>43678</v>
      </c>
      <c r="B75" s="3">
        <v>24</v>
      </c>
      <c r="C75" s="3">
        <v>-3.6</v>
      </c>
      <c r="E75" s="3">
        <f t="shared" si="0"/>
        <v>-0.69999999999999929</v>
      </c>
      <c r="F75" s="3">
        <f t="shared" si="1"/>
        <v>0.39999999999999991</v>
      </c>
      <c r="H75" s="3">
        <f t="shared" ref="H75:I75" si="32">B75-B63</f>
        <v>-24.4</v>
      </c>
      <c r="I75" s="3">
        <f t="shared" si="32"/>
        <v>-8.1</v>
      </c>
    </row>
    <row r="76" spans="1:9" x14ac:dyDescent="0.2">
      <c r="A76" s="1">
        <v>43709</v>
      </c>
      <c r="B76" s="3">
        <v>21.5</v>
      </c>
      <c r="C76" s="3">
        <v>-11.9</v>
      </c>
      <c r="E76" s="3">
        <f t="shared" si="0"/>
        <v>-2.5</v>
      </c>
      <c r="F76" s="3">
        <f t="shared" si="1"/>
        <v>-8.3000000000000007</v>
      </c>
      <c r="H76" s="3">
        <f t="shared" ref="H76:I76" si="33">B76-B64</f>
        <v>-22.299999999999997</v>
      </c>
      <c r="I76" s="3">
        <f t="shared" si="33"/>
        <v>-14.2</v>
      </c>
    </row>
    <row r="77" spans="1:9" x14ac:dyDescent="0.2">
      <c r="A77" s="1">
        <v>43739</v>
      </c>
      <c r="B77" s="3">
        <v>17.8</v>
      </c>
      <c r="C77" s="3">
        <v>-10.199999999999999</v>
      </c>
      <c r="E77" s="3">
        <f t="shared" si="0"/>
        <v>-3.6999999999999993</v>
      </c>
      <c r="F77" s="3">
        <f t="shared" si="1"/>
        <v>1.7000000000000011</v>
      </c>
      <c r="H77" s="3">
        <f t="shared" ref="H77:I77" si="34">B77-B65</f>
        <v>-22.8</v>
      </c>
      <c r="I77" s="3">
        <f t="shared" si="34"/>
        <v>-13.899999999999999</v>
      </c>
    </row>
    <row r="78" spans="1:9" x14ac:dyDescent="0.2">
      <c r="A78" s="1">
        <v>43770</v>
      </c>
      <c r="B78" s="3">
        <v>18.8</v>
      </c>
      <c r="C78" s="3">
        <v>-8.1</v>
      </c>
      <c r="E78" s="3">
        <f t="shared" si="0"/>
        <v>1</v>
      </c>
      <c r="F78" s="3">
        <f t="shared" si="1"/>
        <v>2.0999999999999996</v>
      </c>
      <c r="H78" s="3">
        <f t="shared" ref="H78:I78" si="35">B78-B66</f>
        <v>-19.7</v>
      </c>
      <c r="I78" s="3">
        <f t="shared" si="35"/>
        <v>-9.1999999999999993</v>
      </c>
    </row>
    <row r="79" spans="1:9" x14ac:dyDescent="0.2">
      <c r="A79" s="1">
        <v>43800</v>
      </c>
      <c r="B79" s="3">
        <v>18.100000000000001</v>
      </c>
      <c r="C79" s="3">
        <v>-5.4</v>
      </c>
      <c r="E79" s="3">
        <f t="shared" si="0"/>
        <v>-0.69999999999999929</v>
      </c>
      <c r="F79" s="3">
        <f t="shared" si="1"/>
        <v>2.6999999999999993</v>
      </c>
      <c r="H79" s="3">
        <f t="shared" ref="H79:I79" si="36">B79-B67</f>
        <v>-18.299999999999997</v>
      </c>
      <c r="I79" s="3">
        <f t="shared" si="36"/>
        <v>-3.5000000000000004</v>
      </c>
    </row>
    <row r="80" spans="1:9" x14ac:dyDescent="0.2">
      <c r="A80" s="1">
        <v>43831</v>
      </c>
      <c r="B80" s="3">
        <v>17.2</v>
      </c>
      <c r="C80" s="3">
        <v>-4.5999999999999996</v>
      </c>
      <c r="E80" s="3">
        <f t="shared" si="0"/>
        <v>-0.90000000000000213</v>
      </c>
      <c r="F80" s="3">
        <f t="shared" si="1"/>
        <v>0.80000000000000071</v>
      </c>
      <c r="H80" s="3">
        <f t="shared" ref="H80:I80" si="37">B80-B68</f>
        <v>-19.2</v>
      </c>
      <c r="I80" s="3">
        <f t="shared" si="37"/>
        <v>-1.8999999999999995</v>
      </c>
    </row>
    <row r="81" spans="1:9" x14ac:dyDescent="0.2">
      <c r="A81" s="1">
        <v>43862</v>
      </c>
      <c r="B81" s="3">
        <v>17.7</v>
      </c>
      <c r="C81" s="3">
        <v>-3.3</v>
      </c>
      <c r="E81" s="3">
        <f t="shared" si="0"/>
        <v>0.5</v>
      </c>
      <c r="F81" s="3">
        <f t="shared" si="1"/>
        <v>1.2999999999999998</v>
      </c>
      <c r="H81" s="3">
        <f t="shared" ref="H81:I81" si="38">B81-B69</f>
        <v>-17.400000000000002</v>
      </c>
      <c r="I81" s="3">
        <f t="shared" si="38"/>
        <v>0.10000000000000009</v>
      </c>
    </row>
    <row r="82" spans="1:9" x14ac:dyDescent="0.2">
      <c r="A82" s="1">
        <v>43891</v>
      </c>
      <c r="B82" s="3">
        <v>16.5</v>
      </c>
      <c r="C82" s="3">
        <v>-6.3</v>
      </c>
      <c r="E82" s="3">
        <f t="shared" si="0"/>
        <v>-1.1999999999999993</v>
      </c>
      <c r="F82" s="3">
        <f t="shared" si="1"/>
        <v>-3</v>
      </c>
      <c r="H82" s="3">
        <f t="shared" ref="H82:I82" si="39">B82-B70</f>
        <v>-14.899999999999999</v>
      </c>
      <c r="I82" s="3">
        <f t="shared" si="39"/>
        <v>-4.5</v>
      </c>
    </row>
    <row r="83" spans="1:9" x14ac:dyDescent="0.2">
      <c r="A83" s="1">
        <v>43922</v>
      </c>
      <c r="B83" s="3">
        <v>0.9</v>
      </c>
      <c r="C83" s="3">
        <v>-17.7</v>
      </c>
      <c r="E83" s="3">
        <f t="shared" si="0"/>
        <v>-15.6</v>
      </c>
      <c r="F83" s="3">
        <f t="shared" si="1"/>
        <v>-11.399999999999999</v>
      </c>
      <c r="H83" s="3">
        <f t="shared" ref="H83:I83" si="40">B83-B71</f>
        <v>-31.700000000000003</v>
      </c>
      <c r="I83" s="3">
        <f t="shared" si="40"/>
        <v>-19.899999999999999</v>
      </c>
    </row>
    <row r="84" spans="1:9" x14ac:dyDescent="0.2">
      <c r="A84" s="1">
        <v>43952</v>
      </c>
      <c r="B84" s="3">
        <v>-8.4</v>
      </c>
      <c r="C84" s="3">
        <v>-14.3</v>
      </c>
      <c r="E84" s="3">
        <f t="shared" si="0"/>
        <v>-9.3000000000000007</v>
      </c>
      <c r="F84" s="3">
        <f t="shared" si="1"/>
        <v>3.3999999999999986</v>
      </c>
      <c r="H84" s="3">
        <f t="shared" ref="H84:I84" si="41">B84-B72</f>
        <v>-38.799999999999997</v>
      </c>
      <c r="I84" s="3">
        <f t="shared" si="41"/>
        <v>-14.8</v>
      </c>
    </row>
    <row r="85" spans="1:9" x14ac:dyDescent="0.2">
      <c r="A85" s="1">
        <v>43983</v>
      </c>
      <c r="B85" s="3">
        <v>-9.6</v>
      </c>
      <c r="C85" s="3">
        <v>-9.1</v>
      </c>
      <c r="E85" s="3">
        <f t="shared" si="0"/>
        <v>-1.1999999999999993</v>
      </c>
      <c r="F85" s="3">
        <f t="shared" si="1"/>
        <v>5.2000000000000011</v>
      </c>
      <c r="H85" s="3">
        <f t="shared" ref="H85:I85" si="42">B85-B73</f>
        <v>-40.200000000000003</v>
      </c>
      <c r="I85" s="3">
        <f t="shared" si="42"/>
        <v>-7.8</v>
      </c>
    </row>
    <row r="86" spans="1:9" x14ac:dyDescent="0.2">
      <c r="A86" s="1">
        <v>44013</v>
      </c>
      <c r="B86" s="3">
        <v>-7.7</v>
      </c>
      <c r="C86" s="3">
        <v>-7.2</v>
      </c>
      <c r="E86" s="3">
        <f t="shared" si="0"/>
        <v>1.8999999999999995</v>
      </c>
      <c r="F86" s="3">
        <f t="shared" si="1"/>
        <v>1.8999999999999995</v>
      </c>
      <c r="H86" s="3">
        <f t="shared" ref="H86:I86" si="43">B86-B74</f>
        <v>-32.4</v>
      </c>
      <c r="I86" s="3">
        <f t="shared" si="43"/>
        <v>-3.2</v>
      </c>
    </row>
    <row r="87" spans="1:9" x14ac:dyDescent="0.2">
      <c r="A87" s="1">
        <v>44044</v>
      </c>
      <c r="B87" s="3">
        <v>-4.5</v>
      </c>
      <c r="C87" s="3">
        <v>-7.1</v>
      </c>
      <c r="E87" s="3">
        <f t="shared" si="0"/>
        <v>3.2</v>
      </c>
      <c r="F87" s="3">
        <f t="shared" si="1"/>
        <v>0.10000000000000053</v>
      </c>
      <c r="H87" s="3">
        <f t="shared" ref="H87:I87" si="44">B87-B75</f>
        <v>-28.5</v>
      </c>
      <c r="I87" s="3">
        <f t="shared" si="44"/>
        <v>-3.4999999999999996</v>
      </c>
    </row>
    <row r="88" spans="1:9" x14ac:dyDescent="0.2">
      <c r="A88" s="1">
        <v>44075</v>
      </c>
      <c r="B88" s="3">
        <v>-3.1</v>
      </c>
      <c r="C88" s="3">
        <v>-1</v>
      </c>
      <c r="E88" s="3">
        <f t="shared" si="0"/>
        <v>1.4</v>
      </c>
      <c r="F88" s="3">
        <f t="shared" si="1"/>
        <v>6.1</v>
      </c>
      <c r="H88" s="3">
        <f t="shared" ref="H88:I88" si="45">B88-B76</f>
        <v>-24.6</v>
      </c>
      <c r="I88" s="3">
        <f t="shared" si="45"/>
        <v>10.9</v>
      </c>
    </row>
    <row r="89" spans="1:9" x14ac:dyDescent="0.2">
      <c r="A89" s="1">
        <v>44105</v>
      </c>
      <c r="B89" s="3">
        <v>1.5</v>
      </c>
      <c r="C89" s="3">
        <v>1.5</v>
      </c>
      <c r="E89" s="3">
        <f t="shared" si="0"/>
        <v>4.5999999999999996</v>
      </c>
      <c r="F89" s="3">
        <f t="shared" si="1"/>
        <v>2.5</v>
      </c>
      <c r="H89" s="3">
        <f t="shared" ref="H89:I89" si="46">B89-B77</f>
        <v>-16.3</v>
      </c>
      <c r="I89" s="3">
        <f t="shared" si="46"/>
        <v>11.7</v>
      </c>
    </row>
    <row r="90" spans="1:9" x14ac:dyDescent="0.2">
      <c r="A90" s="1">
        <v>44136</v>
      </c>
      <c r="B90" s="3">
        <v>7.8</v>
      </c>
      <c r="C90" s="3">
        <v>-2</v>
      </c>
      <c r="E90" s="3">
        <f t="shared" si="0"/>
        <v>6.3</v>
      </c>
      <c r="F90" s="3">
        <f t="shared" si="1"/>
        <v>-3.5</v>
      </c>
      <c r="H90" s="3">
        <f t="shared" ref="H90:I90" si="47">B90-B78</f>
        <v>-11</v>
      </c>
      <c r="I90" s="3">
        <f t="shared" si="47"/>
        <v>6.1</v>
      </c>
    </row>
    <row r="91" spans="1:9" x14ac:dyDescent="0.2">
      <c r="A91" s="1">
        <v>44166</v>
      </c>
      <c r="B91" s="3">
        <v>11</v>
      </c>
      <c r="C91" s="3">
        <v>3.5</v>
      </c>
      <c r="E91" s="3">
        <f t="shared" si="0"/>
        <v>3.2</v>
      </c>
      <c r="F91" s="3">
        <f t="shared" si="1"/>
        <v>5.5</v>
      </c>
      <c r="H91" s="3">
        <f t="shared" ref="H91:I91" si="48">B91-B79</f>
        <v>-7.1000000000000014</v>
      </c>
      <c r="I91" s="3">
        <f t="shared" si="48"/>
        <v>8.9</v>
      </c>
    </row>
    <row r="92" spans="1:9" x14ac:dyDescent="0.2">
      <c r="A92" s="1">
        <v>44197</v>
      </c>
      <c r="B92" s="3">
        <v>14.2</v>
      </c>
      <c r="C92" s="3">
        <v>2.2999999999999998</v>
      </c>
      <c r="E92" s="3">
        <f t="shared" si="0"/>
        <v>3.1999999999999993</v>
      </c>
      <c r="F92" s="3">
        <f t="shared" si="1"/>
        <v>-1.2000000000000002</v>
      </c>
      <c r="H92" s="3">
        <f t="shared" ref="H92:I92" si="49">B92-B80</f>
        <v>-3</v>
      </c>
      <c r="I92" s="3">
        <f t="shared" si="49"/>
        <v>6.8999999999999995</v>
      </c>
    </row>
    <row r="93" spans="1:9" x14ac:dyDescent="0.2">
      <c r="A93" s="1">
        <v>44228</v>
      </c>
      <c r="B93" s="3">
        <v>14.5</v>
      </c>
      <c r="C93" s="3">
        <v>3.8</v>
      </c>
      <c r="E93" s="3">
        <f t="shared" si="0"/>
        <v>0.30000000000000071</v>
      </c>
      <c r="F93" s="3">
        <f t="shared" si="1"/>
        <v>1.5</v>
      </c>
      <c r="H93" s="3">
        <f t="shared" ref="H93:I93" si="50">B93-B81</f>
        <v>-3.1999999999999993</v>
      </c>
      <c r="I93" s="3">
        <f t="shared" si="50"/>
        <v>7.1</v>
      </c>
    </row>
    <row r="94" spans="1:9" x14ac:dyDescent="0.2">
      <c r="A94" s="1">
        <v>44256</v>
      </c>
      <c r="B94" s="3">
        <v>14.8</v>
      </c>
      <c r="C94" s="3">
        <v>8.8000000000000007</v>
      </c>
      <c r="E94" s="3">
        <f t="shared" si="0"/>
        <v>0.30000000000000071</v>
      </c>
      <c r="F94" s="3">
        <f t="shared" si="1"/>
        <v>5.0000000000000009</v>
      </c>
      <c r="H94" s="3">
        <f t="shared" ref="H94:I94" si="51">B94-B82</f>
        <v>-1.6999999999999993</v>
      </c>
      <c r="I94" s="3">
        <f t="shared" si="51"/>
        <v>15.100000000000001</v>
      </c>
    </row>
    <row r="95" spans="1:9" x14ac:dyDescent="0.2">
      <c r="A95" s="1">
        <v>44287</v>
      </c>
      <c r="B95" s="3">
        <v>25.9</v>
      </c>
      <c r="C95" s="3">
        <v>11.1</v>
      </c>
      <c r="E95" s="3">
        <f t="shared" si="0"/>
        <v>11.099999999999998</v>
      </c>
      <c r="F95" s="3">
        <f t="shared" si="1"/>
        <v>2.2999999999999989</v>
      </c>
      <c r="H95" s="3">
        <f t="shared" ref="H95:I95" si="52">B95-B83</f>
        <v>25</v>
      </c>
      <c r="I95" s="3">
        <f t="shared" si="52"/>
        <v>28.799999999999997</v>
      </c>
    </row>
    <row r="96" spans="1:9" x14ac:dyDescent="0.2">
      <c r="A96" s="1">
        <v>44317</v>
      </c>
      <c r="B96" s="3">
        <v>32.299999999999997</v>
      </c>
      <c r="C96" s="3">
        <v>9.6999999999999993</v>
      </c>
      <c r="E96" s="3">
        <f t="shared" si="0"/>
        <v>6.3999999999999986</v>
      </c>
      <c r="F96" s="3">
        <f t="shared" si="1"/>
        <v>-1.4000000000000004</v>
      </c>
      <c r="H96" s="3">
        <f t="shared" ref="H96:I96" si="53">B96-B84</f>
        <v>40.699999999999996</v>
      </c>
      <c r="I96" s="3">
        <f t="shared" si="53"/>
        <v>24</v>
      </c>
    </row>
    <row r="97" spans="1:9" x14ac:dyDescent="0.2">
      <c r="A97" s="1">
        <v>44348</v>
      </c>
      <c r="B97" s="3">
        <v>33</v>
      </c>
      <c r="C97" s="3">
        <v>9.6</v>
      </c>
      <c r="E97" s="3">
        <f t="shared" si="0"/>
        <v>0.70000000000000284</v>
      </c>
      <c r="F97" s="3">
        <f t="shared" si="1"/>
        <v>-9.9999999999999645E-2</v>
      </c>
      <c r="H97" s="3">
        <f t="shared" ref="H97:I97" si="54">B97-B85</f>
        <v>42.6</v>
      </c>
      <c r="I97" s="3">
        <f t="shared" si="54"/>
        <v>18.7</v>
      </c>
    </row>
    <row r="98" spans="1:9" x14ac:dyDescent="0.2">
      <c r="A98" s="1">
        <v>44378</v>
      </c>
      <c r="B98" s="3">
        <v>41.8</v>
      </c>
      <c r="C98" s="3">
        <v>7.9</v>
      </c>
      <c r="E98" s="3">
        <f t="shared" ref="E98:E130" si="55">B98-B97</f>
        <v>8.7999999999999972</v>
      </c>
      <c r="F98" s="3">
        <f t="shared" ref="F98:F130" si="56">C98-C97</f>
        <v>-1.6999999999999993</v>
      </c>
      <c r="H98" s="3">
        <f t="shared" ref="H98:I98" si="57">B98-B86</f>
        <v>49.5</v>
      </c>
      <c r="I98" s="3">
        <f t="shared" si="57"/>
        <v>15.100000000000001</v>
      </c>
    </row>
    <row r="99" spans="1:9" x14ac:dyDescent="0.2">
      <c r="A99" s="1">
        <v>44409</v>
      </c>
      <c r="B99" s="3">
        <v>41.3</v>
      </c>
      <c r="C99" s="3">
        <v>7.9</v>
      </c>
      <c r="E99" s="3">
        <f t="shared" si="55"/>
        <v>-0.5</v>
      </c>
      <c r="F99" s="3">
        <f t="shared" si="56"/>
        <v>0</v>
      </c>
      <c r="H99" s="3">
        <f t="shared" ref="H99:I99" si="58">B99-B87</f>
        <v>45.8</v>
      </c>
      <c r="I99" s="3">
        <f t="shared" si="58"/>
        <v>15</v>
      </c>
    </row>
    <row r="100" spans="1:9" x14ac:dyDescent="0.2">
      <c r="A100" s="1">
        <v>44440</v>
      </c>
      <c r="B100" s="3">
        <v>38.6</v>
      </c>
      <c r="C100" s="3">
        <v>4.0999999999999996</v>
      </c>
      <c r="E100" s="3">
        <f t="shared" si="55"/>
        <v>-2.6999999999999957</v>
      </c>
      <c r="F100" s="3">
        <f t="shared" si="56"/>
        <v>-3.8000000000000007</v>
      </c>
      <c r="H100" s="3">
        <f t="shared" ref="H100:I100" si="59">B100-B88</f>
        <v>41.7</v>
      </c>
      <c r="I100" s="3">
        <f t="shared" si="59"/>
        <v>5.0999999999999996</v>
      </c>
    </row>
    <row r="101" spans="1:9" x14ac:dyDescent="0.2">
      <c r="A101" s="1">
        <v>44470</v>
      </c>
      <c r="B101" s="3">
        <v>38.700000000000003</v>
      </c>
      <c r="C101" s="3">
        <v>-0.4</v>
      </c>
      <c r="E101" s="3">
        <f t="shared" si="55"/>
        <v>0.10000000000000142</v>
      </c>
      <c r="F101" s="3">
        <f t="shared" si="56"/>
        <v>-4.5</v>
      </c>
      <c r="H101" s="3">
        <f t="shared" ref="H101:I101" si="60">B101-B89</f>
        <v>37.200000000000003</v>
      </c>
      <c r="I101" s="3">
        <f t="shared" si="60"/>
        <v>-1.9</v>
      </c>
    </row>
    <row r="102" spans="1:9" x14ac:dyDescent="0.2">
      <c r="A102" s="1">
        <v>44501</v>
      </c>
      <c r="B102" s="3">
        <v>36.299999999999997</v>
      </c>
      <c r="C102" s="3">
        <v>-3.3</v>
      </c>
      <c r="E102" s="3">
        <f t="shared" si="55"/>
        <v>-2.4000000000000057</v>
      </c>
      <c r="F102" s="3">
        <f t="shared" si="56"/>
        <v>-2.9</v>
      </c>
      <c r="H102" s="3">
        <f t="shared" ref="H102:I102" si="61">B102-B90</f>
        <v>28.499999999999996</v>
      </c>
      <c r="I102" s="3">
        <f t="shared" si="61"/>
        <v>-1.2999999999999998</v>
      </c>
    </row>
    <row r="103" spans="1:9" x14ac:dyDescent="0.2">
      <c r="A103" s="1">
        <v>44531</v>
      </c>
      <c r="B103" s="3">
        <v>26.3</v>
      </c>
      <c r="C103" s="3">
        <v>-9</v>
      </c>
      <c r="E103" s="3">
        <f t="shared" si="55"/>
        <v>-9.9999999999999964</v>
      </c>
      <c r="F103" s="3">
        <f t="shared" si="56"/>
        <v>-5.7</v>
      </c>
      <c r="H103" s="3">
        <f t="shared" ref="H103:I103" si="62">B103-B91</f>
        <v>15.3</v>
      </c>
      <c r="I103" s="3">
        <f t="shared" si="62"/>
        <v>-12.5</v>
      </c>
    </row>
    <row r="104" spans="1:9" x14ac:dyDescent="0.2">
      <c r="A104" s="1">
        <v>44562</v>
      </c>
      <c r="B104" s="3">
        <v>31.4</v>
      </c>
      <c r="C104" s="3">
        <v>-2.9</v>
      </c>
      <c r="E104" s="3">
        <f t="shared" si="55"/>
        <v>5.0999999999999979</v>
      </c>
      <c r="F104" s="3">
        <f t="shared" si="56"/>
        <v>6.1</v>
      </c>
      <c r="H104" s="3">
        <f t="shared" ref="H104:I104" si="63">B104-B92</f>
        <v>17.2</v>
      </c>
      <c r="I104" s="3">
        <f t="shared" si="63"/>
        <v>-5.1999999999999993</v>
      </c>
    </row>
    <row r="105" spans="1:9" x14ac:dyDescent="0.2">
      <c r="A105" s="1">
        <v>44593</v>
      </c>
      <c r="B105" s="3">
        <v>35.700000000000003</v>
      </c>
      <c r="C105" s="3">
        <v>2.9</v>
      </c>
      <c r="E105" s="3">
        <f t="shared" si="55"/>
        <v>4.3000000000000043</v>
      </c>
      <c r="F105" s="3">
        <f t="shared" si="56"/>
        <v>5.8</v>
      </c>
      <c r="H105" s="3">
        <f t="shared" ref="H105:I105" si="64">B105-B93</f>
        <v>21.200000000000003</v>
      </c>
      <c r="I105" s="3">
        <f t="shared" si="64"/>
        <v>-0.89999999999999991</v>
      </c>
    </row>
    <row r="106" spans="1:9" x14ac:dyDescent="0.2">
      <c r="A106" s="1">
        <v>44621</v>
      </c>
      <c r="B106" s="3">
        <v>36.799999999999997</v>
      </c>
      <c r="C106" s="3">
        <v>-8</v>
      </c>
      <c r="E106" s="3">
        <f t="shared" si="55"/>
        <v>1.0999999999999943</v>
      </c>
      <c r="F106" s="3">
        <f t="shared" si="56"/>
        <v>-10.9</v>
      </c>
      <c r="H106" s="3">
        <f t="shared" ref="H106:I106" si="65">B106-B94</f>
        <v>21.999999999999996</v>
      </c>
      <c r="I106" s="3">
        <f t="shared" si="65"/>
        <v>-16.8</v>
      </c>
    </row>
    <row r="107" spans="1:9" x14ac:dyDescent="0.2">
      <c r="A107" s="1">
        <v>44652</v>
      </c>
      <c r="B107" s="3">
        <v>36.1</v>
      </c>
      <c r="C107" s="3">
        <v>-10.4</v>
      </c>
      <c r="E107" s="3">
        <f t="shared" si="55"/>
        <v>-0.69999999999999574</v>
      </c>
      <c r="F107" s="3">
        <f t="shared" si="56"/>
        <v>-2.4000000000000004</v>
      </c>
      <c r="H107" s="3">
        <f t="shared" ref="H107:I107" si="66">B107-B95</f>
        <v>10.200000000000003</v>
      </c>
      <c r="I107" s="3">
        <f t="shared" si="66"/>
        <v>-21.5</v>
      </c>
    </row>
    <row r="108" spans="1:9" x14ac:dyDescent="0.2">
      <c r="A108" s="1">
        <v>44682</v>
      </c>
      <c r="B108" s="3">
        <v>34.9</v>
      </c>
      <c r="C108" s="3">
        <v>-11.1</v>
      </c>
      <c r="E108" s="3">
        <f t="shared" si="55"/>
        <v>-1.2000000000000028</v>
      </c>
      <c r="F108" s="3">
        <f t="shared" si="56"/>
        <v>-0.69999999999999929</v>
      </c>
      <c r="H108" s="3">
        <f t="shared" ref="H108:I108" si="67">B108-B96</f>
        <v>2.6000000000000014</v>
      </c>
      <c r="I108" s="3">
        <f t="shared" si="67"/>
        <v>-20.799999999999997</v>
      </c>
    </row>
    <row r="109" spans="1:9" x14ac:dyDescent="0.2">
      <c r="A109" s="1">
        <v>44713</v>
      </c>
      <c r="B109" s="3">
        <v>35.799999999999997</v>
      </c>
      <c r="C109" s="3">
        <v>-11.2</v>
      </c>
      <c r="E109" s="3">
        <f t="shared" si="55"/>
        <v>0.89999999999999858</v>
      </c>
      <c r="F109" s="3">
        <f t="shared" si="56"/>
        <v>-9.9999999999999645E-2</v>
      </c>
      <c r="H109" s="3">
        <f t="shared" ref="H109:I109" si="68">B109-B97</f>
        <v>2.7999999999999972</v>
      </c>
      <c r="I109" s="3">
        <f t="shared" si="68"/>
        <v>-20.799999999999997</v>
      </c>
    </row>
    <row r="110" spans="1:9" x14ac:dyDescent="0.2">
      <c r="A110" s="1">
        <v>44743</v>
      </c>
      <c r="B110" s="3">
        <v>32.6</v>
      </c>
      <c r="C110" s="3">
        <v>-12.5</v>
      </c>
      <c r="E110" s="3">
        <f t="shared" si="55"/>
        <v>-3.1999999999999957</v>
      </c>
      <c r="F110" s="3">
        <f t="shared" si="56"/>
        <v>-1.3000000000000007</v>
      </c>
      <c r="H110" s="3">
        <f t="shared" ref="H110:I110" si="69">B110-B98</f>
        <v>-9.1999999999999957</v>
      </c>
      <c r="I110" s="3">
        <f t="shared" si="69"/>
        <v>-20.399999999999999</v>
      </c>
    </row>
    <row r="111" spans="1:9" x14ac:dyDescent="0.2">
      <c r="A111" s="1">
        <v>44774</v>
      </c>
      <c r="B111" s="3">
        <v>30.1</v>
      </c>
      <c r="C111" s="3">
        <v>-14.9</v>
      </c>
      <c r="E111" s="3">
        <f t="shared" si="55"/>
        <v>-2.5</v>
      </c>
      <c r="F111" s="3">
        <f t="shared" si="56"/>
        <v>-2.4000000000000004</v>
      </c>
      <c r="H111" s="3">
        <f t="shared" ref="H111:I111" si="70">B111-B99</f>
        <v>-11.199999999999996</v>
      </c>
      <c r="I111" s="3">
        <f t="shared" si="70"/>
        <v>-22.8</v>
      </c>
    </row>
    <row r="112" spans="1:9" x14ac:dyDescent="0.2">
      <c r="A112" s="1">
        <v>44805</v>
      </c>
      <c r="B112" s="3">
        <v>23.4</v>
      </c>
      <c r="C112" s="3">
        <v>-24.6</v>
      </c>
      <c r="E112" s="3">
        <f t="shared" si="55"/>
        <v>-6.7000000000000028</v>
      </c>
      <c r="F112" s="3">
        <f t="shared" si="56"/>
        <v>-9.7000000000000011</v>
      </c>
      <c r="H112" s="3">
        <f t="shared" ref="H112:I112" si="71">B112-B100</f>
        <v>-15.200000000000003</v>
      </c>
      <c r="I112" s="3">
        <f t="shared" si="71"/>
        <v>-28.700000000000003</v>
      </c>
    </row>
    <row r="113" spans="1:9" x14ac:dyDescent="0.2">
      <c r="A113" s="1">
        <v>44835</v>
      </c>
      <c r="B113" s="3">
        <v>21.8</v>
      </c>
      <c r="C113" s="3">
        <v>-24.7</v>
      </c>
      <c r="E113" s="3">
        <f t="shared" si="55"/>
        <v>-1.5999999999999979</v>
      </c>
      <c r="F113" s="3">
        <f t="shared" si="56"/>
        <v>-9.9999999999997868E-2</v>
      </c>
      <c r="H113" s="3">
        <f t="shared" ref="H113:I113" si="72">B113-B101</f>
        <v>-16.900000000000002</v>
      </c>
      <c r="I113" s="3">
        <f t="shared" si="72"/>
        <v>-24.3</v>
      </c>
    </row>
    <row r="114" spans="1:9" x14ac:dyDescent="0.2">
      <c r="A114" s="1">
        <v>44866</v>
      </c>
      <c r="B114" s="3">
        <v>23.7</v>
      </c>
      <c r="C114" s="3">
        <v>-29.4</v>
      </c>
      <c r="E114" s="3">
        <f t="shared" si="55"/>
        <v>1.8999999999999986</v>
      </c>
      <c r="F114" s="3">
        <f t="shared" si="56"/>
        <v>-4.6999999999999993</v>
      </c>
      <c r="H114" s="3">
        <f t="shared" ref="H114:I114" si="73">B114-B102</f>
        <v>-12.599999999999998</v>
      </c>
      <c r="I114" s="3">
        <f t="shared" si="73"/>
        <v>-26.099999999999998</v>
      </c>
    </row>
    <row r="115" spans="1:9" x14ac:dyDescent="0.2">
      <c r="A115" s="1">
        <v>44896</v>
      </c>
      <c r="B115" s="3">
        <v>22.6</v>
      </c>
      <c r="C115" s="3">
        <v>-28.9</v>
      </c>
      <c r="E115" s="3">
        <f t="shared" si="55"/>
        <v>-1.0999999999999979</v>
      </c>
      <c r="F115" s="3">
        <f t="shared" si="56"/>
        <v>0.5</v>
      </c>
      <c r="H115" s="3">
        <f t="shared" ref="H115:I115" si="74">B115-B103</f>
        <v>-3.6999999999999993</v>
      </c>
      <c r="I115" s="3">
        <f t="shared" si="74"/>
        <v>-19.899999999999999</v>
      </c>
    </row>
    <row r="116" spans="1:9" x14ac:dyDescent="0.2">
      <c r="A116" s="1">
        <v>44927</v>
      </c>
      <c r="B116" s="3">
        <v>22.9</v>
      </c>
      <c r="C116" s="3">
        <v>-21.3</v>
      </c>
      <c r="E116" s="3">
        <f t="shared" si="55"/>
        <v>0.29999999999999716</v>
      </c>
      <c r="F116" s="3">
        <f t="shared" si="56"/>
        <v>7.5999999999999979</v>
      </c>
      <c r="H116" s="3">
        <f t="shared" ref="H116:I116" si="75">B116-B104</f>
        <v>-8.5</v>
      </c>
      <c r="I116" s="3">
        <f t="shared" si="75"/>
        <v>-18.400000000000002</v>
      </c>
    </row>
    <row r="117" spans="1:9" x14ac:dyDescent="0.2">
      <c r="A117" s="1">
        <v>44958</v>
      </c>
      <c r="B117" s="3">
        <v>23</v>
      </c>
      <c r="C117" s="3">
        <v>-18.7</v>
      </c>
      <c r="E117" s="3">
        <f t="shared" si="55"/>
        <v>0.10000000000000142</v>
      </c>
      <c r="F117" s="3">
        <f t="shared" si="56"/>
        <v>2.6000000000000014</v>
      </c>
      <c r="H117" s="3">
        <f t="shared" ref="H117:I117" si="76">B117-B105</f>
        <v>-12.700000000000003</v>
      </c>
      <c r="I117" s="3">
        <f t="shared" si="76"/>
        <v>-21.599999999999998</v>
      </c>
    </row>
    <row r="118" spans="1:9" x14ac:dyDescent="0.2">
      <c r="A118" s="1">
        <v>44986</v>
      </c>
      <c r="B118" s="3">
        <v>24.7</v>
      </c>
      <c r="C118" s="3">
        <v>-14.7</v>
      </c>
      <c r="E118" s="3">
        <f t="shared" si="55"/>
        <v>1.6999999999999993</v>
      </c>
      <c r="F118" s="3">
        <f t="shared" si="56"/>
        <v>4</v>
      </c>
      <c r="H118" s="3">
        <f t="shared" ref="H118:I118" si="77">B118-B106</f>
        <v>-12.099999999999998</v>
      </c>
      <c r="I118" s="3">
        <f t="shared" si="77"/>
        <v>-6.6999999999999993</v>
      </c>
    </row>
    <row r="119" spans="1:9" x14ac:dyDescent="0.2">
      <c r="A119" s="1">
        <v>45017</v>
      </c>
      <c r="B119" s="3">
        <v>26.5</v>
      </c>
      <c r="C119" s="3">
        <v>-13.5</v>
      </c>
      <c r="E119" s="3">
        <f t="shared" si="55"/>
        <v>1.8000000000000007</v>
      </c>
      <c r="F119" s="3">
        <f t="shared" si="56"/>
        <v>1.1999999999999993</v>
      </c>
      <c r="H119" s="3">
        <f t="shared" ref="H119:I119" si="78">B119-B107</f>
        <v>-9.6000000000000014</v>
      </c>
      <c r="I119" s="3">
        <f t="shared" si="78"/>
        <v>-3.0999999999999996</v>
      </c>
    </row>
    <row r="120" spans="1:9" x14ac:dyDescent="0.2">
      <c r="A120" s="1">
        <v>45047</v>
      </c>
      <c r="B120" s="3">
        <v>25.5</v>
      </c>
      <c r="C120" s="3">
        <v>-9.5</v>
      </c>
      <c r="E120" s="3">
        <f t="shared" si="55"/>
        <v>-1</v>
      </c>
      <c r="F120" s="3">
        <f t="shared" si="56"/>
        <v>4</v>
      </c>
      <c r="H120" s="3">
        <f t="shared" ref="H120:I120" si="79">B120-B108</f>
        <v>-9.3999999999999986</v>
      </c>
      <c r="I120" s="3">
        <f t="shared" si="79"/>
        <v>1.5999999999999996</v>
      </c>
    </row>
    <row r="121" spans="1:9" x14ac:dyDescent="0.2">
      <c r="A121" s="1">
        <v>45078</v>
      </c>
      <c r="B121" s="3">
        <v>24.7</v>
      </c>
      <c r="C121" s="3">
        <v>-9</v>
      </c>
      <c r="E121" s="3">
        <f t="shared" si="55"/>
        <v>-0.80000000000000071</v>
      </c>
      <c r="F121" s="3">
        <f t="shared" si="56"/>
        <v>0.5</v>
      </c>
      <c r="H121" s="3">
        <f t="shared" ref="H121:I121" si="80">B121-B109</f>
        <v>-11.099999999999998</v>
      </c>
      <c r="I121" s="3">
        <f t="shared" si="80"/>
        <v>2.1999999999999993</v>
      </c>
    </row>
    <row r="122" spans="1:9" x14ac:dyDescent="0.2">
      <c r="A122" s="1">
        <v>45108</v>
      </c>
      <c r="B122" s="3">
        <v>22.8</v>
      </c>
      <c r="C122" s="3">
        <v>-13.1</v>
      </c>
      <c r="E122" s="3">
        <f t="shared" si="55"/>
        <v>-1.8999999999999986</v>
      </c>
      <c r="F122" s="3">
        <f t="shared" si="56"/>
        <v>-4.0999999999999996</v>
      </c>
      <c r="H122" s="3">
        <f t="shared" ref="H122:I122" si="81">B122-B110</f>
        <v>-9.8000000000000007</v>
      </c>
      <c r="I122" s="3">
        <f t="shared" si="81"/>
        <v>-0.59999999999999964</v>
      </c>
    </row>
    <row r="123" spans="1:9" x14ac:dyDescent="0.2">
      <c r="A123" s="1">
        <v>45139</v>
      </c>
      <c r="B123" s="3">
        <v>20.7</v>
      </c>
      <c r="C123" s="3">
        <v>-13</v>
      </c>
      <c r="E123" s="3">
        <f t="shared" si="55"/>
        <v>-2.1000000000000014</v>
      </c>
      <c r="F123" s="3">
        <f t="shared" si="56"/>
        <v>9.9999999999999645E-2</v>
      </c>
      <c r="H123" s="3">
        <f t="shared" ref="H123:I123" si="82">B123-B111</f>
        <v>-9.4000000000000021</v>
      </c>
      <c r="I123" s="3">
        <f t="shared" si="82"/>
        <v>1.9000000000000004</v>
      </c>
    </row>
    <row r="124" spans="1:9" x14ac:dyDescent="0.2">
      <c r="A124" s="1">
        <v>45170</v>
      </c>
      <c r="B124" s="3">
        <v>21.2</v>
      </c>
      <c r="C124" s="3">
        <v>-13.2</v>
      </c>
      <c r="E124" s="3">
        <f t="shared" si="55"/>
        <v>0.5</v>
      </c>
      <c r="F124" s="3">
        <f t="shared" si="56"/>
        <v>-0.19999999999999929</v>
      </c>
      <c r="H124" s="3">
        <f t="shared" ref="H124:I124" si="83">B124-B112</f>
        <v>-2.1999999999999993</v>
      </c>
      <c r="I124" s="3">
        <f t="shared" si="83"/>
        <v>11.400000000000002</v>
      </c>
    </row>
    <row r="125" spans="1:9" x14ac:dyDescent="0.2">
      <c r="A125" s="1">
        <v>45200</v>
      </c>
      <c r="B125" s="3">
        <v>21.7</v>
      </c>
      <c r="C125" s="3">
        <v>-13.8</v>
      </c>
      <c r="E125" s="3">
        <f t="shared" si="55"/>
        <v>0.5</v>
      </c>
      <c r="F125" s="3">
        <f t="shared" si="56"/>
        <v>-0.60000000000000142</v>
      </c>
      <c r="H125" s="3">
        <f t="shared" ref="H125:I125" si="84">B125-B113</f>
        <v>-0.10000000000000142</v>
      </c>
      <c r="I125" s="3">
        <f t="shared" si="84"/>
        <v>10.899999999999999</v>
      </c>
    </row>
    <row r="126" spans="1:9" x14ac:dyDescent="0.2">
      <c r="A126" s="1">
        <v>45231</v>
      </c>
      <c r="B126" s="3">
        <v>19.899999999999999</v>
      </c>
      <c r="C126" s="3">
        <v>-14</v>
      </c>
      <c r="E126" s="3">
        <f t="shared" si="55"/>
        <v>-1.8000000000000007</v>
      </c>
      <c r="F126" s="3">
        <f t="shared" si="56"/>
        <v>-0.19999999999999929</v>
      </c>
      <c r="H126" s="3">
        <f t="shared" ref="H126:I126" si="85">B126-B114</f>
        <v>-3.8000000000000007</v>
      </c>
      <c r="I126" s="3">
        <f t="shared" si="85"/>
        <v>15.399999999999999</v>
      </c>
    </row>
    <row r="127" spans="1:9" x14ac:dyDescent="0.2">
      <c r="A127" s="1">
        <v>45261</v>
      </c>
      <c r="B127" s="3">
        <v>17.5</v>
      </c>
      <c r="C127" s="3">
        <v>-12.7</v>
      </c>
      <c r="E127" s="3">
        <f t="shared" si="55"/>
        <v>-2.3999999999999986</v>
      </c>
      <c r="F127" s="3">
        <f t="shared" si="56"/>
        <v>1.3000000000000007</v>
      </c>
      <c r="H127" s="3">
        <f t="shared" ref="H127:I127" si="86">B127-B115</f>
        <v>-5.1000000000000014</v>
      </c>
      <c r="I127" s="3">
        <f t="shared" si="86"/>
        <v>16.2</v>
      </c>
    </row>
    <row r="128" spans="1:9" x14ac:dyDescent="0.2">
      <c r="A128" s="1">
        <v>45292</v>
      </c>
      <c r="B128" s="3">
        <v>19.8</v>
      </c>
      <c r="C128" s="3">
        <v>-13.9</v>
      </c>
      <c r="E128" s="3">
        <f t="shared" si="55"/>
        <v>2.3000000000000007</v>
      </c>
      <c r="F128" s="3">
        <f t="shared" si="56"/>
        <v>-1.2000000000000011</v>
      </c>
      <c r="H128" s="3">
        <f t="shared" ref="H128:I128" si="87">B128-B116</f>
        <v>-3.0999999999999979</v>
      </c>
      <c r="I128" s="3">
        <f t="shared" si="87"/>
        <v>7.4</v>
      </c>
    </row>
    <row r="129" spans="1:9" x14ac:dyDescent="0.2">
      <c r="A129" s="1">
        <v>45323</v>
      </c>
      <c r="B129" s="3">
        <v>19.100000000000001</v>
      </c>
      <c r="C129" s="3">
        <v>-14.4</v>
      </c>
      <c r="E129" s="3">
        <f t="shared" si="55"/>
        <v>-0.69999999999999929</v>
      </c>
      <c r="F129" s="3">
        <f t="shared" si="56"/>
        <v>-0.5</v>
      </c>
      <c r="H129" s="3">
        <f t="shared" ref="H129:I129" si="88">B129-B117</f>
        <v>-3.8999999999999986</v>
      </c>
      <c r="I129" s="3">
        <f t="shared" si="88"/>
        <v>4.2999999999999989</v>
      </c>
    </row>
    <row r="130" spans="1:9" x14ac:dyDescent="0.2">
      <c r="A130" s="1">
        <v>45352</v>
      </c>
      <c r="B130" s="3">
        <v>17.399999999999999</v>
      </c>
      <c r="C130" s="3">
        <v>-14.1</v>
      </c>
      <c r="E130" s="3">
        <f t="shared" si="55"/>
        <v>-1.7000000000000028</v>
      </c>
      <c r="F130" s="3">
        <f t="shared" si="56"/>
        <v>0.30000000000000071</v>
      </c>
      <c r="H130" s="3">
        <f>B130-B118</f>
        <v>-7.3000000000000007</v>
      </c>
      <c r="I130" s="3">
        <f t="shared" ref="H130:I130" si="89">C130-C118</f>
        <v>0.59999999999999964</v>
      </c>
    </row>
  </sheetData>
  <mergeCells count="1">
    <mergeCell ref="B30:C30"/>
  </mergeCells>
  <phoneticPr fontId="0" type="noConversion"/>
  <pageMargins left="0.78740157499999996" right="0.78740157499999996" top="0.984251969" bottom="0.984251969" header="0.4921259845" footer="0.4921259845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17D40-08FC-46C4-A2AA-04FBBD4C998B}">
  <dimension ref="B2:E5"/>
  <sheetViews>
    <sheetView workbookViewId="0">
      <selection activeCell="C6" sqref="C6"/>
    </sheetView>
  </sheetViews>
  <sheetFormatPr baseColWidth="10" defaultRowHeight="12.75" x14ac:dyDescent="0.2"/>
  <cols>
    <col min="2" max="5" width="20.7109375" customWidth="1"/>
  </cols>
  <sheetData>
    <row r="2" spans="2:5" x14ac:dyDescent="0.2">
      <c r="B2" s="5" t="s">
        <v>9</v>
      </c>
    </row>
    <row r="3" spans="2:5" x14ac:dyDescent="0.2">
      <c r="C3" t="s">
        <v>8</v>
      </c>
      <c r="D3" t="s">
        <v>7</v>
      </c>
      <c r="E3" t="s">
        <v>6</v>
      </c>
    </row>
    <row r="4" spans="2:5" x14ac:dyDescent="0.2">
      <c r="B4" t="s">
        <v>5</v>
      </c>
      <c r="C4" s="3">
        <v>3</v>
      </c>
      <c r="D4" s="3">
        <v>-5</v>
      </c>
      <c r="E4">
        <v>-0.1</v>
      </c>
    </row>
    <row r="5" spans="2:5" x14ac:dyDescent="0.2">
      <c r="B5" t="s">
        <v>4</v>
      </c>
      <c r="C5">
        <v>0.7</v>
      </c>
      <c r="D5" s="7">
        <v>-3.7</v>
      </c>
      <c r="E5">
        <v>1.1000000000000001</v>
      </c>
    </row>
  </sheetData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G29"/>
  <sheetViews>
    <sheetView workbookViewId="0">
      <selection activeCell="F27" sqref="F27:H33"/>
    </sheetView>
  </sheetViews>
  <sheetFormatPr baseColWidth="10" defaultRowHeight="12.75" x14ac:dyDescent="0.2"/>
  <sheetData>
    <row r="29" spans="7:7" x14ac:dyDescent="0.2">
      <c r="G29" s="6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2</vt:i4>
      </vt:variant>
    </vt:vector>
  </HeadingPairs>
  <TitlesOfParts>
    <vt:vector size="5" baseType="lpstr">
      <vt:lpstr>Daten</vt:lpstr>
      <vt:lpstr>Daten 3 Säulen</vt:lpstr>
      <vt:lpstr>Tabelle1</vt:lpstr>
      <vt:lpstr>Indikatoren</vt:lpstr>
      <vt:lpstr>3 Säulen-Grafik</vt:lpstr>
    </vt:vector>
  </TitlesOfParts>
  <Company>IHK Saarland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PraktikantPolitik</dc:creator>
  <cp:lastModifiedBy>Rentmeister, Uwe</cp:lastModifiedBy>
  <cp:lastPrinted>2023-12-15T08:56:48Z</cp:lastPrinted>
  <dcterms:created xsi:type="dcterms:W3CDTF">2005-05-19T08:37:07Z</dcterms:created>
  <dcterms:modified xsi:type="dcterms:W3CDTF">2024-03-20T14:19:55Z</dcterms:modified>
</cp:coreProperties>
</file>