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495" yWindow="105" windowWidth="14595" windowHeight="7935"/>
  </bookViews>
  <sheets>
    <sheet name="Industrie 00=100 (2)" sheetId="7606" r:id="rId1"/>
    <sheet name="LageErwart" sheetId="7589" r:id="rId2"/>
    <sheet name="Tabelle2" sheetId="7591" r:id="rId3"/>
    <sheet name="Tabelle1 (2)" sheetId="7592" r:id="rId4"/>
    <sheet name="Tabelle3" sheetId="7595" r:id="rId5"/>
  </sheets>
  <externalReferences>
    <externalReference r:id="rId6"/>
    <externalReference r:id="rId7"/>
    <externalReference r:id="rId8"/>
    <externalReference r:id="rId9"/>
    <externalReference r:id="rId10"/>
    <externalReference r:id="rId11"/>
    <externalReference r:id="rId12"/>
    <externalReference r:id="rId13"/>
  </externalReferences>
  <definedNames>
    <definedName name="Aus._6">#REF!</definedName>
    <definedName name="bip">#REF!</definedName>
    <definedName name="BIP_2.2">#REF!</definedName>
    <definedName name="BWS_3">#REF!</definedName>
    <definedName name="_xlnm.Database">#REF!</definedName>
    <definedName name="_xlnm.Print_Area" localSheetId="3">'Tabelle1 (2)'!$A:$C</definedName>
    <definedName name="_xlnm.Print_Area" localSheetId="2">Tabelle2!#REF!</definedName>
  </definedNames>
  <calcPr calcId="145621" fullCalcOnLoad="1"/>
</workbook>
</file>

<file path=xl/calcChain.xml><?xml version="1.0" encoding="utf-8"?>
<calcChain xmlns="http://schemas.openxmlformats.org/spreadsheetml/2006/main">
  <c r="B43" i="7592" l="1"/>
  <c r="B44" i="7592"/>
  <c r="B45" i="7592"/>
  <c r="B46" i="7592"/>
  <c r="B71" i="7591"/>
  <c r="C71" i="7591"/>
  <c r="B72" i="7591"/>
  <c r="C72" i="7591"/>
  <c r="B73" i="7591"/>
  <c r="C73" i="7591"/>
  <c r="B74" i="7591"/>
  <c r="C74" i="7591"/>
</calcChain>
</file>

<file path=xl/sharedStrings.xml><?xml version="1.0" encoding="utf-8"?>
<sst xmlns="http://schemas.openxmlformats.org/spreadsheetml/2006/main" count="6" uniqueCount="6">
  <si>
    <t>Erwartungen</t>
  </si>
  <si>
    <t>IHK-Lage</t>
  </si>
  <si>
    <t>IHK Saarland</t>
  </si>
  <si>
    <t>IHK-Erwartungen</t>
  </si>
  <si>
    <t>IHK Konjunkturklimaindex Saarland</t>
  </si>
  <si>
    <t>ifo-Konjunkturklimaindex Deutschland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</si>
</sst>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3" formatCode="0.0"/>
  </numFmts>
  <fonts count="6" x14ac:knownFonts="1">
    <font>
      <sz val="10"/>
      <name val="Arial"/>
    </font>
    <font>
      <b/>
      <sz val="10"/>
      <name val="Arial"/>
      <family val="2"/>
    </font>
    <font>
      <sz val="10"/>
      <name val="Arial"/>
      <family val="2"/>
    </font>
    <font>
      <sz val="8"/>
      <name val="Arial"/>
      <family val="2"/>
    </font>
    <font>
      <sz val="18.25"/>
      <color indexed="8"/>
      <name val="Arial"/>
    </font>
    <font>
      <sz val="10"/>
      <color indexed="8"/>
      <name val="Arial"/>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17" fontId="0" fillId="0" borderId="0" xfId="0" applyNumberFormat="1"/>
    <xf numFmtId="0" fontId="0" fillId="0" borderId="0" xfId="0" applyAlignment="1">
      <alignment horizontal="center"/>
    </xf>
    <xf numFmtId="173" fontId="0" fillId="0" borderId="0" xfId="0" applyNumberFormat="1"/>
    <xf numFmtId="0" fontId="0" fillId="0" borderId="0" xfId="0" applyProtection="1">
      <protection locked="0"/>
    </xf>
    <xf numFmtId="17" fontId="0" fillId="0" borderId="0" xfId="0" applyNumberFormat="1" applyProtection="1">
      <protection locked="0"/>
    </xf>
    <xf numFmtId="0" fontId="0" fillId="0" borderId="0" xfId="0" applyAlignment="1">
      <alignment wrapText="1"/>
    </xf>
    <xf numFmtId="0" fontId="1" fillId="0" borderId="0" xfId="0" applyFont="1" applyAlignment="1">
      <alignment wrapText="1"/>
    </xf>
    <xf numFmtId="1" fontId="0" fillId="0" borderId="0" xfId="0" applyNumberFormat="1"/>
    <xf numFmtId="0" fontId="0" fillId="0" borderId="0" xfId="0" applyAlignment="1">
      <alignment horizontal="left"/>
    </xf>
    <xf numFmtId="0" fontId="2" fillId="0" borderId="0" xfId="0" applyFont="1" applyAlignment="1">
      <alignment horizontal="left"/>
    </xf>
    <xf numFmtId="173" fontId="1" fillId="0" borderId="0" xfId="0" applyNumberFormat="1" applyFont="1"/>
    <xf numFmtId="173" fontId="1" fillId="0" borderId="0" xfId="0" applyNumberFormat="1" applyFont="1" applyAlignment="1">
      <alignment horizontal="center"/>
    </xf>
    <xf numFmtId="173" fontId="1" fillId="0" borderId="0" xfId="0" applyNumberFormat="1" applyFont="1" applyAlignme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3" Type="http://schemas.openxmlformats.org/officeDocument/2006/relationships/worksheet" Target="worksheets/sheet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calcChain" Target="calcChain.xml"/><Relationship Id="rId2" Type="http://schemas.openxmlformats.org/officeDocument/2006/relationships/chartsheet" Target="chartsheets/sheet2.xml"/><Relationship Id="rId16" Type="http://schemas.openxmlformats.org/officeDocument/2006/relationships/sharedStrings" Target="sharedStrings.xml"/><Relationship Id="rId1" Type="http://schemas.openxmlformats.org/officeDocument/2006/relationships/chartsheet" Target="chart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3.xml"/><Relationship Id="rId15" Type="http://schemas.openxmlformats.org/officeDocument/2006/relationships/styles" Target="styles.xml"/><Relationship Id="rId10" Type="http://schemas.openxmlformats.org/officeDocument/2006/relationships/externalLink" Target="externalLinks/externalLink5.xml"/><Relationship Id="rId4" Type="http://schemas.openxmlformats.org/officeDocument/2006/relationships/worksheet" Target="worksheets/sheet2.xml"/><Relationship Id="rId9" Type="http://schemas.openxmlformats.org/officeDocument/2006/relationships/externalLink" Target="externalLinks/externalLink4.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885177453027142E-2"/>
          <c:y val="8.9678510998307953E-2"/>
          <c:w val="0.92693110647181631"/>
          <c:h val="0.79018612521150589"/>
        </c:manualLayout>
      </c:layout>
      <c:lineChart>
        <c:grouping val="standard"/>
        <c:varyColors val="0"/>
        <c:ser>
          <c:idx val="1"/>
          <c:order val="0"/>
          <c:tx>
            <c:strRef>
              <c:f>'[8]Verarb.Gew. '!$F$5</c:f>
              <c:strCache>
                <c:ptCount val="1"/>
                <c:pt idx="0">
                  <c:v>Saarland</c:v>
                </c:pt>
              </c:strCache>
            </c:strRef>
          </c:tx>
          <c:spPr>
            <a:ln w="38100">
              <a:solidFill>
                <a:srgbClr val="FF0000"/>
              </a:solidFill>
              <a:prstDash val="solid"/>
            </a:ln>
          </c:spPr>
          <c:marker>
            <c:symbol val="square"/>
            <c:size val="9"/>
            <c:spPr>
              <a:solidFill>
                <a:srgbClr val="FFFF00"/>
              </a:solidFill>
              <a:ln>
                <a:solidFill>
                  <a:srgbClr val="FF0000"/>
                </a:solidFill>
                <a:prstDash val="solid"/>
              </a:ln>
            </c:spPr>
          </c:marker>
          <c:cat>
            <c:strRef>
              <c:f>'[8]Verarb.Gew. '!$A$6:$A$21</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 geschätzt</c:v>
                </c:pt>
              </c:strCache>
            </c:strRef>
          </c:cat>
          <c:val>
            <c:numRef>
              <c:f>'[8]Verarb.Gew. '!$F$6:$F$21</c:f>
              <c:numCache>
                <c:formatCode>General</c:formatCode>
                <c:ptCount val="16"/>
                <c:pt idx="0">
                  <c:v>100</c:v>
                </c:pt>
                <c:pt idx="1">
                  <c:v>107.10056093190512</c:v>
                </c:pt>
                <c:pt idx="2">
                  <c:v>106.73582308371921</c:v>
                </c:pt>
                <c:pt idx="3">
                  <c:v>97.322400678498767</c:v>
                </c:pt>
                <c:pt idx="4">
                  <c:v>110.54482323701032</c:v>
                </c:pt>
                <c:pt idx="5">
                  <c:v>121.80071413566743</c:v>
                </c:pt>
                <c:pt idx="6">
                  <c:v>122.09034043290981</c:v>
                </c:pt>
                <c:pt idx="7">
                  <c:v>131.65115267488616</c:v>
                </c:pt>
                <c:pt idx="8">
                  <c:v>140.41201789182364</c:v>
                </c:pt>
                <c:pt idx="9">
                  <c:v>104.99018784056501</c:v>
                </c:pt>
                <c:pt idx="10">
                  <c:v>122.82929310089568</c:v>
                </c:pt>
                <c:pt idx="11">
                  <c:v>141.43287771081785</c:v>
                </c:pt>
                <c:pt idx="12">
                  <c:v>141.09909287475855</c:v>
                </c:pt>
                <c:pt idx="13">
                  <c:v>129.77440658653893</c:v>
                </c:pt>
                <c:pt idx="14">
                  <c:v>137.41360997938213</c:v>
                </c:pt>
                <c:pt idx="15">
                  <c:v>147</c:v>
                </c:pt>
              </c:numCache>
            </c:numRef>
          </c:val>
          <c:smooth val="0"/>
        </c:ser>
        <c:ser>
          <c:idx val="2"/>
          <c:order val="1"/>
          <c:tx>
            <c:strRef>
              <c:f>'[8]Verarb.Gew. '!$G$5</c:f>
              <c:strCache>
                <c:ptCount val="1"/>
                <c:pt idx="0">
                  <c:v>Deutschland</c:v>
                </c:pt>
              </c:strCache>
            </c:strRef>
          </c:tx>
          <c:spPr>
            <a:ln w="38100">
              <a:solidFill>
                <a:srgbClr val="0000FF"/>
              </a:solidFill>
              <a:prstDash val="solid"/>
            </a:ln>
          </c:spPr>
          <c:marker>
            <c:symbol val="triangle"/>
            <c:size val="9"/>
            <c:spPr>
              <a:solidFill>
                <a:srgbClr val="FFFF00"/>
              </a:solidFill>
              <a:ln>
                <a:solidFill>
                  <a:srgbClr val="0000FF"/>
                </a:solidFill>
                <a:prstDash val="solid"/>
              </a:ln>
            </c:spPr>
          </c:marker>
          <c:cat>
            <c:strRef>
              <c:f>'[8]Verarb.Gew. '!$A$6:$A$21</c:f>
              <c:strCach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 geschätzt</c:v>
                </c:pt>
              </c:strCache>
            </c:strRef>
          </c:cat>
          <c:val>
            <c:numRef>
              <c:f>'[8]Verarb.Gew. '!$G$6:$G$21</c:f>
              <c:numCache>
                <c:formatCode>General</c:formatCode>
                <c:ptCount val="16"/>
                <c:pt idx="0">
                  <c:v>100</c:v>
                </c:pt>
                <c:pt idx="1">
                  <c:v>100</c:v>
                </c:pt>
                <c:pt idx="2">
                  <c:v>101.50993255467108</c:v>
                </c:pt>
                <c:pt idx="3">
                  <c:v>103.23583238177272</c:v>
                </c:pt>
                <c:pt idx="4">
                  <c:v>109.05255100163724</c:v>
                </c:pt>
                <c:pt idx="5">
                  <c:v>103.6365839995867</c:v>
                </c:pt>
                <c:pt idx="6">
                  <c:v>110.70001350934429</c:v>
                </c:pt>
                <c:pt idx="7">
                  <c:v>118.13757201644104</c:v>
                </c:pt>
                <c:pt idx="8">
                  <c:v>121.11276772087513</c:v>
                </c:pt>
                <c:pt idx="9">
                  <c:v>98.800761119740201</c:v>
                </c:pt>
                <c:pt idx="10">
                  <c:v>113.33158943374217</c:v>
                </c:pt>
                <c:pt idx="11">
                  <c:v>125.68418134966943</c:v>
                </c:pt>
                <c:pt idx="12">
                  <c:v>126.41521760521525</c:v>
                </c:pt>
                <c:pt idx="13">
                  <c:v>125.76678491607839</c:v>
                </c:pt>
                <c:pt idx="14">
                  <c:v>127.00401589641355</c:v>
                </c:pt>
                <c:pt idx="15">
                  <c:v>132</c:v>
                </c:pt>
              </c:numCache>
            </c:numRef>
          </c:val>
          <c:smooth val="0"/>
        </c:ser>
        <c:dLbls>
          <c:showLegendKey val="0"/>
          <c:showVal val="0"/>
          <c:showCatName val="0"/>
          <c:showSerName val="0"/>
          <c:showPercent val="0"/>
          <c:showBubbleSize val="0"/>
        </c:dLbls>
        <c:marker val="1"/>
        <c:smooth val="0"/>
        <c:axId val="117996544"/>
        <c:axId val="118002816"/>
      </c:lineChart>
      <c:catAx>
        <c:axId val="1179965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8002816"/>
        <c:crosses val="autoZero"/>
        <c:auto val="1"/>
        <c:lblAlgn val="ctr"/>
        <c:lblOffset val="100"/>
        <c:tickLblSkip val="1"/>
        <c:tickMarkSkip val="1"/>
        <c:noMultiLvlLbl val="0"/>
      </c:catAx>
      <c:valAx>
        <c:axId val="118002816"/>
        <c:scaling>
          <c:orientation val="minMax"/>
          <c:max val="150"/>
          <c:min val="9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de-DE"/>
          </a:p>
        </c:txPr>
        <c:crossAx val="117996544"/>
        <c:crosses val="autoZero"/>
        <c:crossBetween val="between"/>
      </c:valAx>
      <c:spPr>
        <a:solidFill>
          <a:srgbClr val="FFFFCC"/>
        </a:solidFill>
        <a:ln w="12700">
          <a:solidFill>
            <a:srgbClr val="808080"/>
          </a:solidFill>
          <a:prstDash val="solid"/>
        </a:ln>
      </c:spPr>
    </c:plotArea>
    <c:legend>
      <c:legendPos val="r"/>
      <c:layout>
        <c:manualLayout>
          <c:xMode val="edge"/>
          <c:yMode val="edge"/>
          <c:x val="0.11795407098121086"/>
          <c:y val="0.18104906937394247"/>
          <c:w val="0.23277661795407098"/>
          <c:h val="0.19796954314720813"/>
        </c:manualLayout>
      </c:layout>
      <c:overlay val="0"/>
      <c:spPr>
        <a:solidFill>
          <a:srgbClr val="FFFFFF"/>
        </a:solidFill>
        <a:ln w="3175">
          <a:solidFill>
            <a:srgbClr val="000000"/>
          </a:solidFill>
          <a:prstDash val="solid"/>
        </a:ln>
      </c:spPr>
      <c:txPr>
        <a:bodyPr/>
        <a:lstStyle/>
        <a:p>
          <a:pPr>
            <a:defRPr sz="1285"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99"/>
    </a:solidFill>
    <a:ln w="12700">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de-DE"/>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0" i="0" u="none" strike="noStrike" baseline="0">
                <a:solidFill>
                  <a:srgbClr val="000000"/>
                </a:solidFill>
                <a:latin typeface="Arial"/>
                <a:ea typeface="Arial"/>
                <a:cs typeface="Arial"/>
              </a:defRPr>
            </a:pPr>
            <a:r>
              <a:rPr lang="de-DE"/>
              <a:t>IHK-Konjunkturindikatoren </a:t>
            </a:r>
          </a:p>
        </c:rich>
      </c:tx>
      <c:layout>
        <c:manualLayout>
          <c:xMode val="edge"/>
          <c:yMode val="edge"/>
          <c:x val="0.34895829566189401"/>
          <c:y val="2.0202068650048186E-2"/>
        </c:manualLayout>
      </c:layout>
      <c:overlay val="0"/>
      <c:spPr>
        <a:noFill/>
        <a:ln w="25400">
          <a:noFill/>
        </a:ln>
      </c:spPr>
    </c:title>
    <c:autoTitleDeleted val="0"/>
    <c:plotArea>
      <c:layout>
        <c:manualLayout>
          <c:layoutTarget val="inner"/>
          <c:xMode val="edge"/>
          <c:yMode val="edge"/>
          <c:x val="4.4791666666666667E-2"/>
          <c:y val="0.11447811447811448"/>
          <c:w val="0.94270833333333337"/>
          <c:h val="0.66329966329966328"/>
        </c:manualLayout>
      </c:layout>
      <c:lineChart>
        <c:grouping val="standard"/>
        <c:varyColors val="0"/>
        <c:ser>
          <c:idx val="0"/>
          <c:order val="0"/>
          <c:spPr>
            <a:ln w="25400">
              <a:solidFill>
                <a:srgbClr val="0000FF"/>
              </a:solidFill>
              <a:prstDash val="solid"/>
            </a:ln>
          </c:spPr>
          <c:marker>
            <c:symbol val="circle"/>
            <c:size val="7"/>
            <c:spPr>
              <a:solidFill>
                <a:srgbClr val="FFFF00"/>
              </a:solidFill>
              <a:ln>
                <a:solidFill>
                  <a:srgbClr val="0000FF"/>
                </a:solidFill>
                <a:prstDash val="solid"/>
              </a:ln>
            </c:spPr>
          </c:marker>
          <c:cat>
            <c:numRef>
              <c:f>(Tabelle2!$A$68:$A$124,Tabelle2!$A$125,Tabelle2!$A$126)</c:f>
              <c:numCache>
                <c:formatCode>mmm\-yy</c:formatCode>
                <c:ptCount val="5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numCache>
            </c:numRef>
          </c:cat>
          <c:val>
            <c:numRef>
              <c:f>(Tabelle2!$B$68:$B$124,Tabelle2!$B$125,Tabelle2!$B$126)</c:f>
              <c:numCache>
                <c:formatCode>0.0</c:formatCode>
                <c:ptCount val="59"/>
                <c:pt idx="0">
                  <c:v>31.5</c:v>
                </c:pt>
                <c:pt idx="1">
                  <c:v>35</c:v>
                </c:pt>
                <c:pt idx="2">
                  <c:v>34.4</c:v>
                </c:pt>
                <c:pt idx="3">
                  <c:v>37.045179621395469</c:v>
                </c:pt>
                <c:pt idx="4">
                  <c:v>36.716439442513952</c:v>
                </c:pt>
                <c:pt idx="5">
                  <c:v>37.845508176976452</c:v>
                </c:pt>
                <c:pt idx="6">
                  <c:v>39.227022979431538</c:v>
                </c:pt>
                <c:pt idx="7">
                  <c:v>37.4</c:v>
                </c:pt>
                <c:pt idx="8">
                  <c:v>34.4</c:v>
                </c:pt>
                <c:pt idx="9">
                  <c:v>31.2</c:v>
                </c:pt>
                <c:pt idx="10">
                  <c:v>30.4</c:v>
                </c:pt>
                <c:pt idx="11">
                  <c:v>33.799999999999997</c:v>
                </c:pt>
                <c:pt idx="12">
                  <c:v>33.5</c:v>
                </c:pt>
                <c:pt idx="13">
                  <c:v>35.299999999999997</c:v>
                </c:pt>
                <c:pt idx="14">
                  <c:v>36</c:v>
                </c:pt>
                <c:pt idx="15">
                  <c:v>32.799999999999997</c:v>
                </c:pt>
                <c:pt idx="16">
                  <c:v>34.1</c:v>
                </c:pt>
                <c:pt idx="17">
                  <c:v>34.700000000000003</c:v>
                </c:pt>
                <c:pt idx="18">
                  <c:v>32.1</c:v>
                </c:pt>
                <c:pt idx="19">
                  <c:v>27.8</c:v>
                </c:pt>
                <c:pt idx="20">
                  <c:v>25.3</c:v>
                </c:pt>
                <c:pt idx="21">
                  <c:v>25</c:v>
                </c:pt>
                <c:pt idx="22">
                  <c:v>25</c:v>
                </c:pt>
                <c:pt idx="23">
                  <c:v>24.1</c:v>
                </c:pt>
                <c:pt idx="24">
                  <c:v>22.6</c:v>
                </c:pt>
                <c:pt idx="25">
                  <c:v>22.7</c:v>
                </c:pt>
                <c:pt idx="26">
                  <c:v>23</c:v>
                </c:pt>
                <c:pt idx="27">
                  <c:v>25.4</c:v>
                </c:pt>
                <c:pt idx="28">
                  <c:v>30.2</c:v>
                </c:pt>
                <c:pt idx="29">
                  <c:v>30.6</c:v>
                </c:pt>
                <c:pt idx="30">
                  <c:v>28.8</c:v>
                </c:pt>
                <c:pt idx="31">
                  <c:v>32.6</c:v>
                </c:pt>
                <c:pt idx="32">
                  <c:v>32.9</c:v>
                </c:pt>
                <c:pt idx="33">
                  <c:v>33.799999999999997</c:v>
                </c:pt>
                <c:pt idx="34">
                  <c:v>32</c:v>
                </c:pt>
                <c:pt idx="35">
                  <c:v>33.299999999999997</c:v>
                </c:pt>
                <c:pt idx="36">
                  <c:v>36.5</c:v>
                </c:pt>
                <c:pt idx="37">
                  <c:v>37.1</c:v>
                </c:pt>
                <c:pt idx="38">
                  <c:v>37.700000000000003</c:v>
                </c:pt>
                <c:pt idx="39">
                  <c:v>36.799999999999997</c:v>
                </c:pt>
                <c:pt idx="40">
                  <c:v>36.6</c:v>
                </c:pt>
                <c:pt idx="41">
                  <c:v>38.6</c:v>
                </c:pt>
                <c:pt idx="42">
                  <c:v>38.700000000000003</c:v>
                </c:pt>
                <c:pt idx="43">
                  <c:v>33.299999999999997</c:v>
                </c:pt>
                <c:pt idx="44">
                  <c:v>33.700000000000003</c:v>
                </c:pt>
                <c:pt idx="45">
                  <c:v>29.8</c:v>
                </c:pt>
                <c:pt idx="46">
                  <c:v>29.5</c:v>
                </c:pt>
                <c:pt idx="47">
                  <c:v>30.3</c:v>
                </c:pt>
                <c:pt idx="48">
                  <c:v>33.700000000000003</c:v>
                </c:pt>
                <c:pt idx="49">
                  <c:v>34.9</c:v>
                </c:pt>
                <c:pt idx="50">
                  <c:v>36.6</c:v>
                </c:pt>
                <c:pt idx="51">
                  <c:v>37.4</c:v>
                </c:pt>
                <c:pt idx="52">
                  <c:v>38.9</c:v>
                </c:pt>
                <c:pt idx="53">
                  <c:v>39.5</c:v>
                </c:pt>
                <c:pt idx="54">
                  <c:v>38.5</c:v>
                </c:pt>
                <c:pt idx="55">
                  <c:v>37.200000000000003</c:v>
                </c:pt>
                <c:pt idx="56">
                  <c:v>33.799999999999997</c:v>
                </c:pt>
                <c:pt idx="57">
                  <c:v>33.1</c:v>
                </c:pt>
                <c:pt idx="58">
                  <c:v>30.9</c:v>
                </c:pt>
              </c:numCache>
            </c:numRef>
          </c:val>
          <c:smooth val="0"/>
        </c:ser>
        <c:ser>
          <c:idx val="1"/>
          <c:order val="1"/>
          <c:spPr>
            <a:ln w="25400">
              <a:solidFill>
                <a:srgbClr val="FF0000"/>
              </a:solidFill>
              <a:prstDash val="solid"/>
            </a:ln>
          </c:spPr>
          <c:marker>
            <c:symbol val="square"/>
            <c:size val="6"/>
            <c:spPr>
              <a:solidFill>
                <a:srgbClr val="FFFF00"/>
              </a:solidFill>
              <a:ln>
                <a:solidFill>
                  <a:srgbClr val="FF0000"/>
                </a:solidFill>
                <a:prstDash val="solid"/>
              </a:ln>
            </c:spPr>
          </c:marker>
          <c:cat>
            <c:numRef>
              <c:f>(Tabelle2!$A$68:$A$124,Tabelle2!$A$125,Tabelle2!$A$126)</c:f>
              <c:numCache>
                <c:formatCode>mmm\-yy</c:formatCode>
                <c:ptCount val="59"/>
                <c:pt idx="0">
                  <c:v>40544</c:v>
                </c:pt>
                <c:pt idx="1">
                  <c:v>40575</c:v>
                </c:pt>
                <c:pt idx="2">
                  <c:v>40603</c:v>
                </c:pt>
                <c:pt idx="3">
                  <c:v>40634</c:v>
                </c:pt>
                <c:pt idx="4">
                  <c:v>40664</c:v>
                </c:pt>
                <c:pt idx="5">
                  <c:v>40695</c:v>
                </c:pt>
                <c:pt idx="6">
                  <c:v>40725</c:v>
                </c:pt>
                <c:pt idx="7">
                  <c:v>40756</c:v>
                </c:pt>
                <c:pt idx="8">
                  <c:v>40787</c:v>
                </c:pt>
                <c:pt idx="9">
                  <c:v>40817</c:v>
                </c:pt>
                <c:pt idx="10">
                  <c:v>40848</c:v>
                </c:pt>
                <c:pt idx="11">
                  <c:v>40878</c:v>
                </c:pt>
                <c:pt idx="12">
                  <c:v>40909</c:v>
                </c:pt>
                <c:pt idx="13">
                  <c:v>40940</c:v>
                </c:pt>
                <c:pt idx="14">
                  <c:v>40969</c:v>
                </c:pt>
                <c:pt idx="15">
                  <c:v>41000</c:v>
                </c:pt>
                <c:pt idx="16">
                  <c:v>41030</c:v>
                </c:pt>
                <c:pt idx="17">
                  <c:v>41061</c:v>
                </c:pt>
                <c:pt idx="18">
                  <c:v>41091</c:v>
                </c:pt>
                <c:pt idx="19">
                  <c:v>41122</c:v>
                </c:pt>
                <c:pt idx="20">
                  <c:v>41153</c:v>
                </c:pt>
                <c:pt idx="21">
                  <c:v>41183</c:v>
                </c:pt>
                <c:pt idx="22">
                  <c:v>41214</c:v>
                </c:pt>
                <c:pt idx="23">
                  <c:v>41244</c:v>
                </c:pt>
                <c:pt idx="24">
                  <c:v>41275</c:v>
                </c:pt>
                <c:pt idx="25">
                  <c:v>41306</c:v>
                </c:pt>
                <c:pt idx="26">
                  <c:v>41334</c:v>
                </c:pt>
                <c:pt idx="27">
                  <c:v>41365</c:v>
                </c:pt>
                <c:pt idx="28">
                  <c:v>41395</c:v>
                </c:pt>
                <c:pt idx="29">
                  <c:v>41426</c:v>
                </c:pt>
                <c:pt idx="30">
                  <c:v>41456</c:v>
                </c:pt>
                <c:pt idx="31">
                  <c:v>41487</c:v>
                </c:pt>
                <c:pt idx="32">
                  <c:v>41518</c:v>
                </c:pt>
                <c:pt idx="33">
                  <c:v>41548</c:v>
                </c:pt>
                <c:pt idx="34">
                  <c:v>41579</c:v>
                </c:pt>
                <c:pt idx="35">
                  <c:v>41609</c:v>
                </c:pt>
                <c:pt idx="36">
                  <c:v>41640</c:v>
                </c:pt>
                <c:pt idx="37">
                  <c:v>41671</c:v>
                </c:pt>
                <c:pt idx="38">
                  <c:v>41699</c:v>
                </c:pt>
                <c:pt idx="39">
                  <c:v>41730</c:v>
                </c:pt>
                <c:pt idx="40">
                  <c:v>41760</c:v>
                </c:pt>
                <c:pt idx="41">
                  <c:v>41791</c:v>
                </c:pt>
                <c:pt idx="42">
                  <c:v>41821</c:v>
                </c:pt>
                <c:pt idx="43">
                  <c:v>41852</c:v>
                </c:pt>
                <c:pt idx="44">
                  <c:v>41883</c:v>
                </c:pt>
                <c:pt idx="45">
                  <c:v>41913</c:v>
                </c:pt>
                <c:pt idx="46">
                  <c:v>41944</c:v>
                </c:pt>
                <c:pt idx="47">
                  <c:v>41974</c:v>
                </c:pt>
                <c:pt idx="48">
                  <c:v>42005</c:v>
                </c:pt>
                <c:pt idx="49">
                  <c:v>42036</c:v>
                </c:pt>
                <c:pt idx="50">
                  <c:v>42064</c:v>
                </c:pt>
                <c:pt idx="51">
                  <c:v>42095</c:v>
                </c:pt>
                <c:pt idx="52">
                  <c:v>42125</c:v>
                </c:pt>
                <c:pt idx="53">
                  <c:v>42156</c:v>
                </c:pt>
                <c:pt idx="54">
                  <c:v>42186</c:v>
                </c:pt>
                <c:pt idx="55">
                  <c:v>42217</c:v>
                </c:pt>
                <c:pt idx="56">
                  <c:v>42248</c:v>
                </c:pt>
                <c:pt idx="57">
                  <c:v>42278</c:v>
                </c:pt>
                <c:pt idx="58">
                  <c:v>42309</c:v>
                </c:pt>
              </c:numCache>
            </c:numRef>
          </c:cat>
          <c:val>
            <c:numRef>
              <c:f>(Tabelle2!$C$68:$C$124,Tabelle2!$C$125,Tabelle2!$C$126)</c:f>
              <c:numCache>
                <c:formatCode>0.0</c:formatCode>
                <c:ptCount val="59"/>
                <c:pt idx="0">
                  <c:v>16.600000000000001</c:v>
                </c:pt>
                <c:pt idx="1">
                  <c:v>14.6</c:v>
                </c:pt>
                <c:pt idx="2">
                  <c:v>16.100000000000001</c:v>
                </c:pt>
                <c:pt idx="3">
                  <c:v>17.811452942740434</c:v>
                </c:pt>
                <c:pt idx="4">
                  <c:v>17.097147589861695</c:v>
                </c:pt>
                <c:pt idx="5">
                  <c:v>10.860982357567462</c:v>
                </c:pt>
                <c:pt idx="6">
                  <c:v>8.8646251665276665</c:v>
                </c:pt>
                <c:pt idx="7">
                  <c:v>5.7</c:v>
                </c:pt>
                <c:pt idx="8">
                  <c:v>1.1000000000000001</c:v>
                </c:pt>
                <c:pt idx="9">
                  <c:v>-2</c:v>
                </c:pt>
                <c:pt idx="10">
                  <c:v>-5</c:v>
                </c:pt>
                <c:pt idx="11">
                  <c:v>1.9</c:v>
                </c:pt>
                <c:pt idx="12">
                  <c:v>10.6</c:v>
                </c:pt>
                <c:pt idx="13">
                  <c:v>10.8</c:v>
                </c:pt>
                <c:pt idx="14">
                  <c:v>11</c:v>
                </c:pt>
                <c:pt idx="15">
                  <c:v>12.4</c:v>
                </c:pt>
                <c:pt idx="16">
                  <c:v>11.1</c:v>
                </c:pt>
                <c:pt idx="17">
                  <c:v>10</c:v>
                </c:pt>
                <c:pt idx="18">
                  <c:v>5.4</c:v>
                </c:pt>
                <c:pt idx="19">
                  <c:v>0.6</c:v>
                </c:pt>
                <c:pt idx="20">
                  <c:v>-1.4</c:v>
                </c:pt>
                <c:pt idx="21">
                  <c:v>-5.6</c:v>
                </c:pt>
                <c:pt idx="22">
                  <c:v>-4.3</c:v>
                </c:pt>
                <c:pt idx="23">
                  <c:v>-5.0999999999999996</c:v>
                </c:pt>
                <c:pt idx="24">
                  <c:v>-5.9</c:v>
                </c:pt>
                <c:pt idx="25">
                  <c:v>-0.7</c:v>
                </c:pt>
                <c:pt idx="26">
                  <c:v>1.4</c:v>
                </c:pt>
                <c:pt idx="27">
                  <c:v>3.9</c:v>
                </c:pt>
                <c:pt idx="28">
                  <c:v>4.0999999999999996</c:v>
                </c:pt>
                <c:pt idx="29">
                  <c:v>3.8</c:v>
                </c:pt>
                <c:pt idx="30">
                  <c:v>-1.8</c:v>
                </c:pt>
                <c:pt idx="31">
                  <c:v>1.3</c:v>
                </c:pt>
                <c:pt idx="32">
                  <c:v>1.7</c:v>
                </c:pt>
                <c:pt idx="33">
                  <c:v>3.3</c:v>
                </c:pt>
                <c:pt idx="34">
                  <c:v>4.0999999999999996</c:v>
                </c:pt>
                <c:pt idx="35">
                  <c:v>4.2</c:v>
                </c:pt>
                <c:pt idx="36">
                  <c:v>6.7</c:v>
                </c:pt>
                <c:pt idx="37">
                  <c:v>5.5</c:v>
                </c:pt>
                <c:pt idx="38">
                  <c:v>4.4000000000000004</c:v>
                </c:pt>
                <c:pt idx="39">
                  <c:v>2.8</c:v>
                </c:pt>
                <c:pt idx="40">
                  <c:v>3.7</c:v>
                </c:pt>
                <c:pt idx="41">
                  <c:v>4.9000000000000004</c:v>
                </c:pt>
                <c:pt idx="42">
                  <c:v>6.9</c:v>
                </c:pt>
                <c:pt idx="43">
                  <c:v>5.0999999999999996</c:v>
                </c:pt>
                <c:pt idx="44">
                  <c:v>3</c:v>
                </c:pt>
                <c:pt idx="45">
                  <c:v>4.5999999999999996</c:v>
                </c:pt>
                <c:pt idx="46">
                  <c:v>4.0999999999999996</c:v>
                </c:pt>
                <c:pt idx="47">
                  <c:v>3.8</c:v>
                </c:pt>
                <c:pt idx="48">
                  <c:v>4.0999999999999996</c:v>
                </c:pt>
                <c:pt idx="49">
                  <c:v>2.4</c:v>
                </c:pt>
                <c:pt idx="50">
                  <c:v>4.0999999999999996</c:v>
                </c:pt>
                <c:pt idx="51">
                  <c:v>4.0999999999999996</c:v>
                </c:pt>
                <c:pt idx="52">
                  <c:v>4.2</c:v>
                </c:pt>
                <c:pt idx="53">
                  <c:v>4</c:v>
                </c:pt>
                <c:pt idx="54">
                  <c:v>2.6</c:v>
                </c:pt>
                <c:pt idx="55">
                  <c:v>1.8</c:v>
                </c:pt>
                <c:pt idx="56">
                  <c:v>2.5</c:v>
                </c:pt>
                <c:pt idx="57">
                  <c:v>3.8</c:v>
                </c:pt>
                <c:pt idx="58">
                  <c:v>3.5</c:v>
                </c:pt>
              </c:numCache>
            </c:numRef>
          </c:val>
          <c:smooth val="0"/>
        </c:ser>
        <c:dLbls>
          <c:showLegendKey val="0"/>
          <c:showVal val="0"/>
          <c:showCatName val="0"/>
          <c:showSerName val="0"/>
          <c:showPercent val="0"/>
          <c:showBubbleSize val="0"/>
        </c:dLbls>
        <c:marker val="1"/>
        <c:smooth val="0"/>
        <c:axId val="127425920"/>
        <c:axId val="127432192"/>
      </c:lineChart>
      <c:dateAx>
        <c:axId val="127425920"/>
        <c:scaling>
          <c:orientation val="minMax"/>
          <c:max val="42309"/>
          <c:min val="40909"/>
        </c:scaling>
        <c:delete val="0"/>
        <c:axPos val="b"/>
        <c:numFmt formatCode="mmm\ yy" sourceLinked="0"/>
        <c:majorTickMark val="none"/>
        <c:minorTickMark val="none"/>
        <c:tickLblPos val="low"/>
        <c:spPr>
          <a:ln w="3175">
            <a:solidFill>
              <a:srgbClr val="000000"/>
            </a:solidFill>
            <a:prstDash val="solid"/>
          </a:ln>
        </c:spPr>
        <c:txPr>
          <a:bodyPr rot="-3600000" vert="horz"/>
          <a:lstStyle/>
          <a:p>
            <a:pPr>
              <a:defRPr sz="900" b="0" i="0" u="none" strike="noStrike" baseline="0">
                <a:solidFill>
                  <a:srgbClr val="000000"/>
                </a:solidFill>
                <a:latin typeface="Arial"/>
                <a:ea typeface="Arial"/>
                <a:cs typeface="Arial"/>
              </a:defRPr>
            </a:pPr>
            <a:endParaRPr lang="de-DE"/>
          </a:p>
        </c:txPr>
        <c:crossAx val="127432192"/>
        <c:crossesAt val="0"/>
        <c:auto val="1"/>
        <c:lblOffset val="100"/>
        <c:baseTimeUnit val="months"/>
        <c:majorUnit val="1"/>
        <c:majorTimeUnit val="months"/>
        <c:minorUnit val="1"/>
        <c:minorTimeUnit val="months"/>
      </c:dateAx>
      <c:valAx>
        <c:axId val="127432192"/>
        <c:scaling>
          <c:orientation val="minMax"/>
          <c:max val="45"/>
          <c:min val="-15"/>
        </c:scaling>
        <c:delete val="0"/>
        <c:axPos val="l"/>
        <c:numFmt formatCode="0.0" sourceLinked="1"/>
        <c:majorTickMark val="none"/>
        <c:minorTickMark val="none"/>
        <c:tickLblPos val="nextTo"/>
        <c:spPr>
          <a:ln w="3175">
            <a:solidFill>
              <a:srgbClr val="000000"/>
            </a:solidFill>
            <a:prstDash val="solid"/>
          </a:ln>
        </c:spPr>
        <c:txPr>
          <a:bodyPr rot="0" vert="horz"/>
          <a:lstStyle/>
          <a:p>
            <a:pPr>
              <a:defRPr sz="1275" b="0" i="0" u="none" strike="noStrike" baseline="0">
                <a:solidFill>
                  <a:srgbClr val="000000"/>
                </a:solidFill>
                <a:latin typeface="Arial"/>
                <a:ea typeface="Arial"/>
                <a:cs typeface="Arial"/>
              </a:defRPr>
            </a:pPr>
            <a:endParaRPr lang="de-DE"/>
          </a:p>
        </c:txPr>
        <c:crossAx val="127425920"/>
        <c:crosses val="autoZero"/>
        <c:crossBetween val="between"/>
      </c:valAx>
      <c:spPr>
        <a:solidFill>
          <a:srgbClr val="CCFFCC"/>
        </a:solidFill>
        <a:ln w="12700">
          <a:solidFill>
            <a:srgbClr val="808080"/>
          </a:solidFill>
          <a:prstDash val="solid"/>
        </a:ln>
      </c:spPr>
    </c:plotArea>
    <c:plotVisOnly val="1"/>
    <c:dispBlanksAs val="gap"/>
    <c:showDLblsOverMax val="0"/>
  </c:chart>
  <c:spPr>
    <a:solidFill>
      <a:srgbClr val="FFFF99"/>
    </a:solidFill>
    <a:ln w="12700">
      <a:solidFill>
        <a:srgbClr val="000000"/>
      </a:solidFill>
      <a:prstDash val="solid"/>
    </a:ln>
  </c:spPr>
  <c:txPr>
    <a:bodyPr/>
    <a:lstStyle/>
    <a:p>
      <a:pPr>
        <a:defRPr sz="1825" b="0" i="0" u="none" strike="noStrike" baseline="0">
          <a:solidFill>
            <a:srgbClr val="000000"/>
          </a:solidFill>
          <a:latin typeface="Arial"/>
          <a:ea typeface="Arial"/>
          <a:cs typeface="Arial"/>
        </a:defRPr>
      </a:pPr>
      <a:endParaRPr lang="de-DE"/>
    </a:p>
  </c:txPr>
  <c:userShapes r:id="rId1"/>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chartsheets/sheet1.xml><?xml version="1.0" encoding="utf-8"?>
<chartsheet xmlns="http://schemas.openxmlformats.org/spreadsheetml/2006/main" xmlns:r="http://schemas.openxmlformats.org/officeDocument/2006/relationships">
  <sheetPr codeName="Diagramm5"/>
  <sheetViews>
    <sheetView tabSelected="1" workbookViewId="0"/>
  </sheetViews>
  <pageMargins left="0.78740157499999996" right="0.78740157499999996" top="0.984251969" bottom="0.984251969" header="0.4921259845" footer="0.4921259845"/>
  <pageSetup paperSize="9"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sheetPr codeName="Diagramm2"/>
  <sheetViews>
    <sheetView workbookViewId="0"/>
  </sheetViews>
  <pageMargins left="0.78740157499999996" right="0.78740157499999996" top="0.984251969" bottom="0.984251969" header="0.4921259845" footer="0.492125984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0.19525</cdr:x>
      <cdr:y>0.01325</cdr:y>
    </cdr:from>
    <cdr:to>
      <cdr:x>0.7765</cdr:x>
      <cdr:y>0.07875</cdr:y>
    </cdr:to>
    <cdr:sp macro="" textlink="">
      <cdr:nvSpPr>
        <cdr:cNvPr id="72705" name="Text Box 1"/>
        <cdr:cNvSpPr txBox="1">
          <a:spLocks xmlns:a="http://schemas.openxmlformats.org/drawingml/2006/main" noChangeArrowheads="1"/>
        </cdr:cNvSpPr>
      </cdr:nvSpPr>
      <cdr:spPr bwMode="auto">
        <a:xfrm xmlns:a="http://schemas.openxmlformats.org/drawingml/2006/main">
          <a:off x="1781646" y="74588"/>
          <a:ext cx="5303878" cy="3687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00" b="1" i="0" u="none" strike="noStrike" baseline="0">
              <a:solidFill>
                <a:srgbClr val="000000"/>
              </a:solidFill>
              <a:latin typeface="Arial"/>
              <a:cs typeface="Arial"/>
            </a:rPr>
            <a:t>Umsatz in der Industrie Saarland und Deutschland</a:t>
          </a:r>
        </a:p>
      </cdr:txBody>
    </cdr:sp>
  </cdr:relSizeAnchor>
  <cdr:relSizeAnchor xmlns:cdr="http://schemas.openxmlformats.org/drawingml/2006/chartDrawing">
    <cdr:from>
      <cdr:x>0.00225</cdr:x>
      <cdr:y>0.8805</cdr:y>
    </cdr:from>
    <cdr:to>
      <cdr:x>0.3195</cdr:x>
      <cdr:y>1</cdr:y>
    </cdr:to>
    <cdr:sp macro="" textlink="">
      <cdr:nvSpPr>
        <cdr:cNvPr id="72706" name="Text Box 2"/>
        <cdr:cNvSpPr txBox="1">
          <a:spLocks xmlns:a="http://schemas.openxmlformats.org/drawingml/2006/main" noChangeArrowheads="1"/>
        </cdr:cNvSpPr>
      </cdr:nvSpPr>
      <cdr:spPr bwMode="auto">
        <a:xfrm xmlns:a="http://schemas.openxmlformats.org/drawingml/2006/main">
          <a:off x="20531" y="5086050"/>
          <a:ext cx="2894891" cy="54322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Arial"/>
              <a:cs typeface="Arial"/>
            </a:rPr>
            <a:t>Quellen: Statistisches Bundesamt Wiesbaden </a:t>
          </a:r>
        </a:p>
        <a:p xmlns:a="http://schemas.openxmlformats.org/drawingml/2006/main">
          <a:pPr algn="l" rtl="0">
            <a:defRPr sz="1000"/>
          </a:pPr>
          <a:r>
            <a:rPr lang="de-DE" sz="1000" b="0" i="0" u="none" strike="noStrike" baseline="0">
              <a:solidFill>
                <a:srgbClr val="000000"/>
              </a:solidFill>
              <a:latin typeface="Arial"/>
              <a:cs typeface="Arial"/>
            </a:rPr>
            <a:t>Statist. Landesamt Saarland</a:t>
          </a:r>
        </a:p>
      </cdr:txBody>
    </cdr:sp>
  </cdr:relSizeAnchor>
  <cdr:relSizeAnchor xmlns:cdr="http://schemas.openxmlformats.org/drawingml/2006/chartDrawing">
    <cdr:from>
      <cdr:x>0.04425</cdr:x>
      <cdr:y>0.036</cdr:y>
    </cdr:from>
    <cdr:to>
      <cdr:x>0.1645</cdr:x>
      <cdr:y>0.07875</cdr:y>
    </cdr:to>
    <cdr:sp macro="" textlink="">
      <cdr:nvSpPr>
        <cdr:cNvPr id="72707" name="Text Box 3"/>
        <cdr:cNvSpPr txBox="1">
          <a:spLocks xmlns:a="http://schemas.openxmlformats.org/drawingml/2006/main" noChangeArrowheads="1"/>
        </cdr:cNvSpPr>
      </cdr:nvSpPr>
      <cdr:spPr bwMode="auto">
        <a:xfrm xmlns:a="http://schemas.openxmlformats.org/drawingml/2006/main">
          <a:off x="403779" y="202654"/>
          <a:ext cx="1097275" cy="2406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DE" sz="1000" b="1" i="0" u="none" strike="noStrike" baseline="0">
              <a:solidFill>
                <a:srgbClr val="000000"/>
              </a:solidFill>
              <a:latin typeface="Arial"/>
              <a:cs typeface="Arial"/>
            </a:rPr>
            <a:t>2000 = 100</a:t>
          </a:r>
        </a:p>
      </cdr:txBody>
    </cdr:sp>
  </cdr:relSizeAnchor>
  <cdr:relSizeAnchor xmlns:cdr="http://schemas.openxmlformats.org/drawingml/2006/chartDrawing">
    <cdr:from>
      <cdr:x>0.81075</cdr:x>
      <cdr:y>0.918</cdr:y>
    </cdr:from>
    <cdr:to>
      <cdr:x>0.9875</cdr:x>
      <cdr:y>0.99175</cdr:y>
    </cdr:to>
    <cdr:sp macro="" textlink="">
      <cdr:nvSpPr>
        <cdr:cNvPr id="72708" name="Text Box 4"/>
        <cdr:cNvSpPr txBox="1">
          <a:spLocks xmlns:a="http://schemas.openxmlformats.org/drawingml/2006/main" noChangeArrowheads="1"/>
        </cdr:cNvSpPr>
      </cdr:nvSpPr>
      <cdr:spPr bwMode="auto">
        <a:xfrm xmlns:a="http://schemas.openxmlformats.org/drawingml/2006/main">
          <a:off x="7398053" y="5256336"/>
          <a:ext cx="1612835" cy="33494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0" tIns="22860" rIns="27432" bIns="22860" anchor="ctr" upright="1"/>
        <a:lstStyle xmlns:a="http://schemas.openxmlformats.org/drawingml/2006/main"/>
        <a:p xmlns:a="http://schemas.openxmlformats.org/drawingml/2006/main">
          <a:pPr algn="r" rtl="0">
            <a:defRPr sz="1000"/>
          </a:pPr>
          <a:r>
            <a:rPr lang="de-DE" sz="1000" b="0" i="0" u="none" strike="noStrike" baseline="0">
              <a:solidFill>
                <a:srgbClr val="000000"/>
              </a:solidFill>
              <a:latin typeface="Arial"/>
              <a:cs typeface="Arial"/>
            </a:rPr>
            <a:t>Grafik: IHK Saarland</a:t>
          </a:r>
        </a:p>
      </cdr:txBody>
    </cdr:sp>
  </cdr:relSizeAnchor>
</c:userShapes>
</file>

<file path=xl/drawings/drawing3.xml><?xml version="1.0" encoding="utf-8"?>
<xdr:wsDr xmlns:xdr="http://schemas.openxmlformats.org/drawingml/2006/spreadsheetDrawing" xmlns:a="http://schemas.openxmlformats.org/drawingml/2006/main">
  <xdr:absoluteAnchor>
    <xdr:pos x="0" y="0"/>
    <xdr:ext cx="9153525" cy="5657850"/>
    <xdr:graphicFrame macro="">
      <xdr:nvGraphicFramePr>
        <xdr:cNvPr id="2" name="Diagramm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0.40551</cdr:x>
      <cdr:y>0.15113</cdr:y>
    </cdr:from>
    <cdr:to>
      <cdr:x>0.56201</cdr:x>
      <cdr:y>0.2369</cdr:y>
    </cdr:to>
    <cdr:sp macro="" textlink="">
      <cdr:nvSpPr>
        <cdr:cNvPr id="226305" name="Text Box 1"/>
        <cdr:cNvSpPr txBox="1">
          <a:spLocks xmlns:a="http://schemas.openxmlformats.org/drawingml/2006/main" noChangeArrowheads="1"/>
        </cdr:cNvSpPr>
      </cdr:nvSpPr>
      <cdr:spPr bwMode="auto">
        <a:xfrm xmlns:a="http://schemas.openxmlformats.org/drawingml/2006/main">
          <a:off x="3704130" y="853614"/>
          <a:ext cx="1429546" cy="4844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0000FF"/>
              </a:solidFill>
              <a:latin typeface="Arial"/>
              <a:cs typeface="Arial"/>
            </a:rPr>
            <a:t>Indikator</a:t>
          </a:r>
        </a:p>
        <a:p xmlns:a="http://schemas.openxmlformats.org/drawingml/2006/main">
          <a:pPr algn="ctr" rtl="0">
            <a:defRPr sz="1000"/>
          </a:pPr>
          <a:r>
            <a:rPr lang="de-DE" sz="1250" b="1" i="0" u="none" strike="noStrike" baseline="0">
              <a:solidFill>
                <a:srgbClr val="0000FF"/>
              </a:solidFill>
              <a:latin typeface="Arial"/>
              <a:cs typeface="Arial"/>
            </a:rPr>
            <a:t>Lage</a:t>
          </a:r>
        </a:p>
      </cdr:txBody>
    </cdr:sp>
  </cdr:relSizeAnchor>
  <cdr:relSizeAnchor xmlns:cdr="http://schemas.openxmlformats.org/drawingml/2006/chartDrawing">
    <cdr:from>
      <cdr:x>0.35917</cdr:x>
      <cdr:y>0.46849</cdr:y>
    </cdr:from>
    <cdr:to>
      <cdr:x>0.55792</cdr:x>
      <cdr:y>0.55424</cdr:y>
    </cdr:to>
    <cdr:sp macro="" textlink="">
      <cdr:nvSpPr>
        <cdr:cNvPr id="226806" name="Text Box 2"/>
        <cdr:cNvSpPr txBox="1">
          <a:spLocks xmlns:a="http://schemas.openxmlformats.org/drawingml/2006/main" noChangeArrowheads="1"/>
        </cdr:cNvSpPr>
      </cdr:nvSpPr>
      <cdr:spPr bwMode="auto">
        <a:xfrm xmlns:a="http://schemas.openxmlformats.org/drawingml/2006/main">
          <a:off x="2844667" y="2495095"/>
          <a:ext cx="1813194" cy="48575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36576" tIns="27432" rIns="36576" bIns="27432" anchor="ctr" upright="1"/>
        <a:lstStyle xmlns:a="http://schemas.openxmlformats.org/drawingml/2006/main"/>
        <a:p xmlns:a="http://schemas.openxmlformats.org/drawingml/2006/main">
          <a:pPr algn="ctr" rtl="0">
            <a:defRPr sz="1000"/>
          </a:pPr>
          <a:r>
            <a:rPr lang="de-DE" sz="1250" b="1" i="0" u="none" strike="noStrike" baseline="0">
              <a:solidFill>
                <a:srgbClr val="FF0000"/>
              </a:solidFill>
              <a:latin typeface="Arial"/>
              <a:cs typeface="Arial"/>
            </a:rPr>
            <a:t>Indikator</a:t>
          </a:r>
        </a:p>
        <a:p xmlns:a="http://schemas.openxmlformats.org/drawingml/2006/main">
          <a:pPr algn="ctr" rtl="0">
            <a:defRPr sz="1000"/>
          </a:pPr>
          <a:r>
            <a:rPr lang="de-DE" sz="1250" b="1" i="0" u="none" strike="noStrike" baseline="0">
              <a:solidFill>
                <a:srgbClr val="FF0000"/>
              </a:solidFill>
              <a:latin typeface="Arial"/>
              <a:cs typeface="Arial"/>
            </a:rPr>
            <a:t>Erwartungen</a:t>
          </a:r>
        </a:p>
      </cdr:txBody>
    </cdr:sp>
  </cdr:relSizeAnchor>
  <cdr:relSizeAnchor xmlns:cdr="http://schemas.openxmlformats.org/drawingml/2006/chartDrawing">
    <cdr:from>
      <cdr:x>0</cdr:x>
      <cdr:y>0.84825</cdr:y>
    </cdr:from>
    <cdr:to>
      <cdr:x>0.56425</cdr:x>
      <cdr:y>0.9945</cdr:y>
    </cdr:to>
    <cdr:sp macro="" textlink="">
      <cdr:nvSpPr>
        <cdr:cNvPr id="226307" name="Text Box 3"/>
        <cdr:cNvSpPr txBox="1">
          <a:spLocks xmlns:a="http://schemas.openxmlformats.org/drawingml/2006/main" noChangeArrowheads="1"/>
        </cdr:cNvSpPr>
      </cdr:nvSpPr>
      <cdr:spPr bwMode="auto">
        <a:xfrm xmlns:a="http://schemas.openxmlformats.org/drawingml/2006/main">
          <a:off x="0" y="4806344"/>
          <a:ext cx="5159502" cy="82038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875" b="0" i="0" u="none" strike="noStrike" baseline="0">
              <a:solidFill>
                <a:srgbClr val="000000"/>
              </a:solidFill>
              <a:latin typeface="Arial"/>
              <a:cs typeface="Arial"/>
            </a:rPr>
            <a:t>Die IHK-Konjunkturindikatoren werden als Saldo der positiven bzw. negativen Antworten zu den jeweiligen Fragen ermittelt. Sie können Werte zwischen minus 100 und plus 100 annehmen. Ein Wert von Null gibt an, dass sich die positiven und negativen Antworten genau die Waage halten.</a:t>
          </a:r>
        </a:p>
      </cdr:txBody>
    </cdr:sp>
  </cdr:relSizeAnchor>
  <cdr:relSizeAnchor xmlns:cdr="http://schemas.openxmlformats.org/drawingml/2006/chartDrawing">
    <cdr:from>
      <cdr:x>0.63589</cdr:x>
      <cdr:y>0.9499</cdr:y>
    </cdr:from>
    <cdr:to>
      <cdr:x>0.82611</cdr:x>
      <cdr:y>0.9856</cdr:y>
    </cdr:to>
    <cdr:sp macro="" textlink="">
      <cdr:nvSpPr>
        <cdr:cNvPr id="226308" name="Text Box 4"/>
        <cdr:cNvSpPr txBox="1">
          <a:spLocks xmlns:a="http://schemas.openxmlformats.org/drawingml/2006/main" noChangeArrowheads="1"/>
        </cdr:cNvSpPr>
      </cdr:nvSpPr>
      <cdr:spPr bwMode="auto">
        <a:xfrm xmlns:a="http://schemas.openxmlformats.org/drawingml/2006/main">
          <a:off x="5802472" y="5347222"/>
          <a:ext cx="1735732" cy="20101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none" lIns="18288" tIns="22860" rIns="18288" bIns="22860" anchor="ctr" upright="1">
          <a:spAutoFit/>
        </a:bodyPr>
        <a:lstStyle xmlns:a="http://schemas.openxmlformats.org/drawingml/2006/main"/>
        <a:p xmlns:a="http://schemas.openxmlformats.org/drawingml/2006/main">
          <a:pPr algn="ctr" rtl="0">
            <a:defRPr sz="1000"/>
          </a:pPr>
          <a:r>
            <a:rPr lang="de-DE" sz="1050" b="0" i="0" u="none" strike="noStrike" baseline="0">
              <a:solidFill>
                <a:srgbClr val="000000"/>
              </a:solidFill>
              <a:latin typeface="Arial"/>
              <a:cs typeface="Arial"/>
            </a:rPr>
            <a:t>Quelle, Grafik: IHK Saarland</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X:\ABT4B\EXCEL\KONJUNK\Blitzumfragen\Oktober01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April201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Mai201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ni20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X:\Gesch&#228;ftsbereich%204\Statistik\EXCEL\KONJUNKTUR\Monatsumfragen\Juli20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Abt4L\EXCEL\Pressekonferenzen\PKDezember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X:\Abt4L\EXCEL\SAAR\Statistikseiten\Statistikseiten%20April%20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Gesch&#228;ftsbereich%204\Statistik\EXCEL\Industrie\Jahreszahlen\Umsatz01.201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nd.Invest.Besch."/>
      <sheetName val="Tabelle3 (2)"/>
      <sheetName val="GewichtStat."/>
      <sheetName val="Gewicht.Bogen"/>
      <sheetName val="Tabelle3"/>
      <sheetName val="Tabelle2"/>
      <sheetName val="Gewicht.Industr."/>
      <sheetName val="Okt01"/>
      <sheetName val="IndBetriebe"/>
      <sheetName val="Sonderfage"/>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37.045179621395469</v>
          </cell>
          <cell r="K21">
            <v>17.811452942740434</v>
          </cell>
          <cell r="L21">
            <v>158.82055938472777</v>
          </cell>
        </row>
      </sheetData>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36.716439442513952</v>
          </cell>
          <cell r="K21">
            <v>17.097147589861695</v>
          </cell>
          <cell r="L21">
            <v>158.93314206876536</v>
          </cell>
        </row>
      </sheetData>
      <sheetData sheetId="4"/>
      <sheetData sheetId="5"/>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37.845508176976452</v>
          </cell>
          <cell r="K21">
            <v>10.860982357567462</v>
          </cell>
          <cell r="L21">
            <v>156.41882103339768</v>
          </cell>
        </row>
      </sheetData>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e"/>
      <sheetName val="Dienstl."/>
      <sheetName val="GewichtStat."/>
      <sheetName val="insgesamt"/>
      <sheetName val="Gewicht.Industr."/>
      <sheetName val="Gewichtunginsgesamt"/>
      <sheetName val="IndustrieSonderfragen04.08"/>
      <sheetName val="Dienstl. Sond.frage04.08"/>
    </sheetNames>
    <sheetDataSet>
      <sheetData sheetId="0"/>
      <sheetData sheetId="1"/>
      <sheetData sheetId="2"/>
      <sheetData sheetId="3">
        <row r="21">
          <cell r="G21">
            <v>39.227022979431538</v>
          </cell>
          <cell r="K21">
            <v>8.8646251665276665</v>
          </cell>
          <cell r="L21">
            <v>156.12387186642928</v>
          </cell>
        </row>
      </sheetData>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Säulen (7)"/>
      <sheetName val="BIP1.Hj06zu05"/>
      <sheetName val="BIP05zu99"/>
      <sheetName val="GrafBIP je Einw"/>
      <sheetName val="Beschäftigte05 zu 00"/>
      <sheetName val="Beschäft.Dichte"/>
      <sheetName val="Alo"/>
      <sheetName val="Ausbildung"/>
      <sheetName val="Ranking"/>
      <sheetName val="BIP je Einw"/>
      <sheetName val="Tabelle05"/>
      <sheetName val="Tabelle04"/>
      <sheetName val="Tabelle1"/>
      <sheetName val="Tabelle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d1"/>
      <sheetName val="Bild2"/>
      <sheetName val="Bild3"/>
      <sheetName val="Bild4"/>
      <sheetName val="Bild5"/>
      <sheetName val="Bild6"/>
      <sheetName val="Diagramm2"/>
      <sheetName val="Kreise"/>
      <sheetName val="TabelleBesch"/>
      <sheetName val="Industriedaten"/>
      <sheetName val="TabelleUmsatz"/>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satz Inl.-Ausl.00=100 "/>
      <sheetName val="Verarb.Gew. "/>
      <sheetName val="Industrie 00=100"/>
      <sheetName val="Diagramm1"/>
      <sheetName val="Umsatz u. BIP"/>
      <sheetName val="Verarb. 05=100 "/>
      <sheetName val="Graf.Masch. (3)"/>
      <sheetName val="Graf.Masch. (2)"/>
      <sheetName val="Verarb. 98=100"/>
      <sheetName val="Kernbranchen (2)"/>
      <sheetName val="Kernbranchen"/>
      <sheetName val="Verarb. 95=100"/>
      <sheetName val="Bergb.u.Verarb.Gew."/>
      <sheetName val="Stahl"/>
      <sheetName val="Graf.Stahl"/>
      <sheetName val="Masch,bau"/>
      <sheetName val="Graf.Masch."/>
      <sheetName val="Fahrz.bau"/>
      <sheetName val="Graf.Fahrz."/>
      <sheetName val="Tabelle2"/>
      <sheetName val="Umsatz Industrie"/>
      <sheetName val="Tabelle3"/>
    </sheetNames>
    <sheetDataSet>
      <sheetData sheetId="0" refreshError="1"/>
      <sheetData sheetId="1">
        <row r="5">
          <cell r="F5" t="str">
            <v>Saarland</v>
          </cell>
          <cell r="G5" t="str">
            <v>Deutschland</v>
          </cell>
        </row>
        <row r="6">
          <cell r="A6">
            <v>2000</v>
          </cell>
          <cell r="F6">
            <v>100</v>
          </cell>
          <cell r="G6">
            <v>100</v>
          </cell>
        </row>
        <row r="7">
          <cell r="A7">
            <v>2001</v>
          </cell>
          <cell r="F7">
            <v>107.10056093190512</v>
          </cell>
          <cell r="G7">
            <v>100</v>
          </cell>
        </row>
        <row r="8">
          <cell r="A8">
            <v>2002</v>
          </cell>
          <cell r="F8">
            <v>106.73582308371921</v>
          </cell>
          <cell r="G8">
            <v>101.50993255467108</v>
          </cell>
        </row>
        <row r="9">
          <cell r="A9">
            <v>2003</v>
          </cell>
          <cell r="F9">
            <v>97.322400678498767</v>
          </cell>
          <cell r="G9">
            <v>103.23583238177272</v>
          </cell>
        </row>
        <row r="10">
          <cell r="A10">
            <v>2004</v>
          </cell>
          <cell r="F10">
            <v>110.54482323701032</v>
          </cell>
          <cell r="G10">
            <v>109.05255100163724</v>
          </cell>
        </row>
        <row r="11">
          <cell r="A11">
            <v>2005</v>
          </cell>
          <cell r="F11">
            <v>121.80071413566743</v>
          </cell>
          <cell r="G11">
            <v>103.6365839995867</v>
          </cell>
        </row>
        <row r="12">
          <cell r="A12">
            <v>2006</v>
          </cell>
          <cell r="F12">
            <v>122.09034043290981</v>
          </cell>
          <cell r="G12">
            <v>110.70001350934429</v>
          </cell>
        </row>
        <row r="13">
          <cell r="A13">
            <v>2007</v>
          </cell>
          <cell r="F13">
            <v>131.65115267488616</v>
          </cell>
          <cell r="G13">
            <v>118.13757201644104</v>
          </cell>
        </row>
        <row r="14">
          <cell r="A14">
            <v>2008</v>
          </cell>
          <cell r="F14">
            <v>140.41201789182364</v>
          </cell>
          <cell r="G14">
            <v>121.11276772087513</v>
          </cell>
        </row>
        <row r="15">
          <cell r="A15">
            <v>2009</v>
          </cell>
          <cell r="F15">
            <v>104.99018784056501</v>
          </cell>
          <cell r="G15">
            <v>98.800761119740201</v>
          </cell>
        </row>
        <row r="16">
          <cell r="A16">
            <v>2010</v>
          </cell>
          <cell r="F16">
            <v>122.82929310089568</v>
          </cell>
          <cell r="G16">
            <v>113.33158943374217</v>
          </cell>
        </row>
        <row r="17">
          <cell r="A17">
            <v>2011</v>
          </cell>
          <cell r="F17">
            <v>141.43287771081785</v>
          </cell>
          <cell r="G17">
            <v>125.68418134966943</v>
          </cell>
        </row>
        <row r="18">
          <cell r="A18">
            <v>2012</v>
          </cell>
          <cell r="F18">
            <v>141.09909287475855</v>
          </cell>
          <cell r="G18">
            <v>126.41521760521525</v>
          </cell>
        </row>
        <row r="19">
          <cell r="A19">
            <v>2013</v>
          </cell>
          <cell r="F19">
            <v>129.77440658653893</v>
          </cell>
          <cell r="G19">
            <v>125.76678491607839</v>
          </cell>
        </row>
        <row r="20">
          <cell r="A20">
            <v>2014</v>
          </cell>
          <cell r="F20">
            <v>137.41360997938213</v>
          </cell>
          <cell r="G20">
            <v>127.00401589641355</v>
          </cell>
        </row>
        <row r="21">
          <cell r="A21" t="str">
            <v>2015 geschätzt</v>
          </cell>
          <cell r="F21">
            <v>147</v>
          </cell>
          <cell r="G21">
            <v>132</v>
          </cell>
        </row>
      </sheetData>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 sheetId="15"/>
      <sheetData sheetId="16" refreshError="1"/>
      <sheetData sheetId="17"/>
      <sheetData sheetId="18" refreshError="1"/>
      <sheetData sheetId="19"/>
      <sheetData sheetId="20" refreshError="1"/>
      <sheetData sheetId="2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O147"/>
  <sheetViews>
    <sheetView topLeftCell="A29" workbookViewId="0">
      <pane ySplit="3" topLeftCell="A92" activePane="bottomLeft" state="frozen"/>
      <selection activeCell="C127" sqref="C127"/>
      <selection pane="bottomLeft" activeCell="C127" sqref="C127"/>
    </sheetView>
  </sheetViews>
  <sheetFormatPr baseColWidth="10" defaultRowHeight="12.75" x14ac:dyDescent="0.2"/>
  <cols>
    <col min="2" max="2" width="11.5703125" style="3" bestFit="1" customWidth="1"/>
    <col min="3" max="3" width="11.42578125" style="3"/>
    <col min="4" max="4" width="11.5703125" style="3" bestFit="1" customWidth="1"/>
    <col min="5" max="6" width="11.42578125" style="3"/>
    <col min="7" max="7" width="15.28515625" style="3" customWidth="1"/>
    <col min="8" max="16384" width="11.42578125" style="3"/>
  </cols>
  <sheetData>
    <row r="1" spans="1:1" customFormat="1" x14ac:dyDescent="0.2"/>
    <row r="2" spans="1:1" customFormat="1" x14ac:dyDescent="0.2"/>
    <row r="3" spans="1:1" customFormat="1" x14ac:dyDescent="0.2"/>
    <row r="4" spans="1:1" customFormat="1" x14ac:dyDescent="0.2"/>
    <row r="5" spans="1:1" customFormat="1" x14ac:dyDescent="0.2"/>
    <row r="6" spans="1:1" customFormat="1" x14ac:dyDescent="0.2"/>
    <row r="7" spans="1:1" customFormat="1" x14ac:dyDescent="0.2"/>
    <row r="8" spans="1:1" customFormat="1" x14ac:dyDescent="0.2"/>
    <row r="9" spans="1:1" customFormat="1" x14ac:dyDescent="0.2">
      <c r="A9" s="2"/>
    </row>
    <row r="10" spans="1:1" customFormat="1" x14ac:dyDescent="0.2">
      <c r="A10" t="s">
        <v>0</v>
      </c>
    </row>
    <row r="11" spans="1:1" customFormat="1" x14ac:dyDescent="0.2"/>
    <row r="12" spans="1:1" customFormat="1" x14ac:dyDescent="0.2"/>
    <row r="13" spans="1:1" customFormat="1" x14ac:dyDescent="0.2"/>
    <row r="14" spans="1:1" customFormat="1" x14ac:dyDescent="0.2"/>
    <row r="15" spans="1:1" customFormat="1" x14ac:dyDescent="0.2"/>
    <row r="16" spans="1:1" customFormat="1" x14ac:dyDescent="0.2"/>
    <row r="17" spans="1:3" customFormat="1" x14ac:dyDescent="0.2"/>
    <row r="18" spans="1:3" customFormat="1" x14ac:dyDescent="0.2"/>
    <row r="19" spans="1:3" customFormat="1" x14ac:dyDescent="0.2"/>
    <row r="20" spans="1:3" customFormat="1" x14ac:dyDescent="0.2"/>
    <row r="21" spans="1:3" customFormat="1" x14ac:dyDescent="0.2"/>
    <row r="22" spans="1:3" customFormat="1" x14ac:dyDescent="0.2"/>
    <row r="23" spans="1:3" customFormat="1" x14ac:dyDescent="0.2"/>
    <row r="24" spans="1:3" customFormat="1" x14ac:dyDescent="0.2"/>
    <row r="25" spans="1:3" customFormat="1" x14ac:dyDescent="0.2"/>
    <row r="26" spans="1:3" customFormat="1" x14ac:dyDescent="0.2"/>
    <row r="27" spans="1:3" customFormat="1" x14ac:dyDescent="0.2">
      <c r="A27" s="4"/>
    </row>
    <row r="28" spans="1:3" customFormat="1" x14ac:dyDescent="0.2">
      <c r="A28" s="4"/>
    </row>
    <row r="29" spans="1:3" customFormat="1" ht="12.75" customHeight="1" x14ac:dyDescent="0.2">
      <c r="A29" s="4"/>
    </row>
    <row r="30" spans="1:3" customFormat="1" x14ac:dyDescent="0.2">
      <c r="A30" s="4"/>
      <c r="B30" s="12" t="s">
        <v>2</v>
      </c>
      <c r="C30" s="12"/>
    </row>
    <row r="31" spans="1:3" customFormat="1" x14ac:dyDescent="0.2">
      <c r="A31" s="4"/>
      <c r="B31" s="3" t="s">
        <v>1</v>
      </c>
      <c r="C31" s="3" t="s">
        <v>3</v>
      </c>
    </row>
    <row r="32" spans="1:3" customFormat="1" x14ac:dyDescent="0.2">
      <c r="A32" s="5">
        <v>39448</v>
      </c>
      <c r="B32" s="3">
        <v>35.799999999999997</v>
      </c>
      <c r="C32" s="3">
        <v>3</v>
      </c>
    </row>
    <row r="33" spans="1:3" customFormat="1" x14ac:dyDescent="0.2">
      <c r="A33" s="5">
        <v>39479</v>
      </c>
      <c r="B33" s="3">
        <v>36.700000000000003</v>
      </c>
      <c r="C33" s="3">
        <v>1</v>
      </c>
    </row>
    <row r="34" spans="1:3" customFormat="1" x14ac:dyDescent="0.2">
      <c r="A34" s="5">
        <v>39508</v>
      </c>
      <c r="B34" s="3">
        <v>36.9</v>
      </c>
      <c r="C34" s="3">
        <v>-1</v>
      </c>
    </row>
    <row r="35" spans="1:3" customFormat="1" x14ac:dyDescent="0.2">
      <c r="A35" s="5">
        <v>39539</v>
      </c>
      <c r="B35" s="3">
        <v>35.700000000000003</v>
      </c>
      <c r="C35" s="3">
        <v>-2.2999999999999998</v>
      </c>
    </row>
    <row r="36" spans="1:3" customFormat="1" x14ac:dyDescent="0.2">
      <c r="A36" s="5">
        <v>39569</v>
      </c>
      <c r="B36" s="3">
        <v>35</v>
      </c>
      <c r="C36" s="3">
        <v>1.7</v>
      </c>
    </row>
    <row r="37" spans="1:3" customFormat="1" x14ac:dyDescent="0.2">
      <c r="A37" s="5">
        <v>39600</v>
      </c>
      <c r="B37" s="3">
        <v>34.5</v>
      </c>
      <c r="C37" s="3">
        <v>3.1</v>
      </c>
    </row>
    <row r="38" spans="1:3" customFormat="1" x14ac:dyDescent="0.2">
      <c r="A38" s="5">
        <v>39630</v>
      </c>
      <c r="B38" s="3">
        <v>33.700000000000003</v>
      </c>
      <c r="C38" s="3">
        <v>-2.8</v>
      </c>
    </row>
    <row r="39" spans="1:3" customFormat="1" x14ac:dyDescent="0.2">
      <c r="A39" s="5">
        <v>39661</v>
      </c>
      <c r="B39" s="3">
        <v>29.1</v>
      </c>
      <c r="C39" s="3">
        <v>-6.8</v>
      </c>
    </row>
    <row r="40" spans="1:3" customFormat="1" x14ac:dyDescent="0.2">
      <c r="A40" s="5">
        <v>39692</v>
      </c>
      <c r="B40" s="3">
        <v>27.7</v>
      </c>
      <c r="C40" s="3">
        <v>-6.3</v>
      </c>
    </row>
    <row r="41" spans="1:3" customFormat="1" x14ac:dyDescent="0.2">
      <c r="A41" s="5">
        <v>39722</v>
      </c>
      <c r="B41" s="3">
        <v>9.3000000000000007</v>
      </c>
      <c r="C41" s="3">
        <v>-10.7</v>
      </c>
    </row>
    <row r="42" spans="1:3" customFormat="1" x14ac:dyDescent="0.2">
      <c r="A42" s="5">
        <v>39753</v>
      </c>
      <c r="B42" s="3">
        <v>1.8</v>
      </c>
      <c r="C42" s="3">
        <v>-18.7</v>
      </c>
    </row>
    <row r="43" spans="1:3" customFormat="1" x14ac:dyDescent="0.2">
      <c r="A43" s="5">
        <v>39783</v>
      </c>
      <c r="B43" s="3">
        <v>1.7</v>
      </c>
      <c r="C43" s="3">
        <v>-26.1</v>
      </c>
    </row>
    <row r="44" spans="1:3" customFormat="1" x14ac:dyDescent="0.2">
      <c r="A44" s="5">
        <v>39814</v>
      </c>
      <c r="B44" s="3">
        <v>-4</v>
      </c>
      <c r="C44" s="3">
        <v>-22.4</v>
      </c>
    </row>
    <row r="45" spans="1:3" customFormat="1" x14ac:dyDescent="0.2">
      <c r="A45" s="5">
        <v>39845</v>
      </c>
      <c r="B45" s="3">
        <v>-11.9</v>
      </c>
      <c r="C45" s="3">
        <v>-15.3</v>
      </c>
    </row>
    <row r="46" spans="1:3" customFormat="1" x14ac:dyDescent="0.2">
      <c r="A46" s="5">
        <v>39873</v>
      </c>
      <c r="B46" s="3">
        <v>-16.899999999999999</v>
      </c>
      <c r="C46" s="3">
        <v>-17.7</v>
      </c>
    </row>
    <row r="47" spans="1:3" customFormat="1" x14ac:dyDescent="0.2">
      <c r="A47" s="5">
        <v>39904</v>
      </c>
      <c r="B47" s="3">
        <v>-17.2</v>
      </c>
      <c r="C47" s="3">
        <v>-11.3</v>
      </c>
    </row>
    <row r="48" spans="1:3" customFormat="1" x14ac:dyDescent="0.2">
      <c r="A48" s="5">
        <v>39934</v>
      </c>
      <c r="B48" s="3">
        <v>-14.7</v>
      </c>
      <c r="C48" s="3">
        <v>-6.8</v>
      </c>
    </row>
    <row r="49" spans="1:3" customFormat="1" x14ac:dyDescent="0.2">
      <c r="A49" s="5">
        <v>39965</v>
      </c>
      <c r="B49" s="3">
        <v>-16.100000000000001</v>
      </c>
      <c r="C49" s="3">
        <v>-4.4000000000000004</v>
      </c>
    </row>
    <row r="50" spans="1:3" customFormat="1" x14ac:dyDescent="0.2">
      <c r="A50" s="5">
        <v>39995</v>
      </c>
      <c r="B50" s="3">
        <v>-15.2</v>
      </c>
      <c r="C50" s="3">
        <v>8.3000000000000007</v>
      </c>
    </row>
    <row r="51" spans="1:3" customFormat="1" x14ac:dyDescent="0.2">
      <c r="A51" s="5">
        <v>40026</v>
      </c>
      <c r="B51" s="3">
        <v>-13.2</v>
      </c>
      <c r="C51" s="3">
        <v>3.2</v>
      </c>
    </row>
    <row r="52" spans="1:3" customFormat="1" x14ac:dyDescent="0.2">
      <c r="A52" s="5">
        <v>40057</v>
      </c>
      <c r="B52" s="3">
        <v>-12.4</v>
      </c>
      <c r="C52" s="3">
        <v>4</v>
      </c>
    </row>
    <row r="53" spans="1:3" customFormat="1" x14ac:dyDescent="0.2">
      <c r="A53" s="5">
        <v>40087</v>
      </c>
      <c r="B53" s="3">
        <v>-10.3</v>
      </c>
      <c r="C53" s="3">
        <v>3.8</v>
      </c>
    </row>
    <row r="54" spans="1:3" customFormat="1" x14ac:dyDescent="0.2">
      <c r="A54" s="5">
        <v>40118</v>
      </c>
      <c r="B54" s="3">
        <v>-10</v>
      </c>
      <c r="C54" s="3">
        <v>2.4</v>
      </c>
    </row>
    <row r="55" spans="1:3" customFormat="1" x14ac:dyDescent="0.2">
      <c r="A55" s="5">
        <v>40148</v>
      </c>
      <c r="B55" s="3">
        <v>-9</v>
      </c>
      <c r="C55" s="3">
        <v>4</v>
      </c>
    </row>
    <row r="56" spans="1:3" customFormat="1" x14ac:dyDescent="0.2">
      <c r="A56" s="5">
        <v>40179</v>
      </c>
      <c r="B56" s="3">
        <v>-9.3000000000000007</v>
      </c>
      <c r="C56" s="3">
        <v>8</v>
      </c>
    </row>
    <row r="57" spans="1:3" customFormat="1" x14ac:dyDescent="0.2">
      <c r="A57" s="5">
        <v>40210</v>
      </c>
      <c r="B57" s="3">
        <v>-6.8</v>
      </c>
      <c r="C57" s="3">
        <v>8.4</v>
      </c>
    </row>
    <row r="58" spans="1:3" customFormat="1" x14ac:dyDescent="0.2">
      <c r="A58" s="5">
        <v>40238</v>
      </c>
      <c r="B58" s="3">
        <v>-3</v>
      </c>
      <c r="C58" s="3">
        <v>7.3</v>
      </c>
    </row>
    <row r="59" spans="1:3" customFormat="1" x14ac:dyDescent="0.2">
      <c r="A59" s="5">
        <v>40269</v>
      </c>
      <c r="B59" s="3">
        <v>0.7</v>
      </c>
      <c r="C59" s="3">
        <v>14.1</v>
      </c>
    </row>
    <row r="60" spans="1:3" customFormat="1" x14ac:dyDescent="0.2">
      <c r="A60" s="5">
        <v>40299</v>
      </c>
      <c r="B60" s="3">
        <v>10.6</v>
      </c>
      <c r="C60" s="3">
        <v>11.1</v>
      </c>
    </row>
    <row r="61" spans="1:3" customFormat="1" x14ac:dyDescent="0.2">
      <c r="A61" s="5">
        <v>40330</v>
      </c>
      <c r="B61" s="3">
        <v>19</v>
      </c>
      <c r="C61" s="3">
        <v>10.3</v>
      </c>
    </row>
    <row r="62" spans="1:3" customFormat="1" x14ac:dyDescent="0.2">
      <c r="A62" s="5">
        <v>40360</v>
      </c>
      <c r="B62" s="3">
        <v>25</v>
      </c>
      <c r="C62" s="3">
        <v>7.8</v>
      </c>
    </row>
    <row r="63" spans="1:3" customFormat="1" x14ac:dyDescent="0.2">
      <c r="A63" s="5">
        <v>40391</v>
      </c>
      <c r="B63" s="3">
        <v>25.5</v>
      </c>
      <c r="C63" s="3">
        <v>10.7</v>
      </c>
    </row>
    <row r="64" spans="1:3" customFormat="1" x14ac:dyDescent="0.2">
      <c r="A64" s="5">
        <v>40422</v>
      </c>
      <c r="B64" s="3">
        <v>29.3</v>
      </c>
      <c r="C64" s="3">
        <v>8.6999999999999993</v>
      </c>
    </row>
    <row r="65" spans="1:3" customFormat="1" x14ac:dyDescent="0.2">
      <c r="A65" s="5">
        <v>40452</v>
      </c>
      <c r="B65" s="3">
        <v>30.7</v>
      </c>
      <c r="C65" s="3">
        <v>10.5</v>
      </c>
    </row>
    <row r="66" spans="1:3" customFormat="1" x14ac:dyDescent="0.2">
      <c r="A66" s="1">
        <v>40483</v>
      </c>
      <c r="B66" s="3">
        <v>29.9</v>
      </c>
      <c r="C66" s="3">
        <v>12.2</v>
      </c>
    </row>
    <row r="67" spans="1:3" customFormat="1" x14ac:dyDescent="0.2">
      <c r="A67" s="1">
        <v>40513</v>
      </c>
      <c r="B67" s="3">
        <v>30.7</v>
      </c>
      <c r="C67" s="3">
        <v>16.5</v>
      </c>
    </row>
    <row r="68" spans="1:3" customFormat="1" x14ac:dyDescent="0.2">
      <c r="A68" s="1">
        <v>40544</v>
      </c>
      <c r="B68" s="3">
        <v>31.5</v>
      </c>
      <c r="C68" s="3">
        <v>16.600000000000001</v>
      </c>
    </row>
    <row r="69" spans="1:3" customFormat="1" x14ac:dyDescent="0.2">
      <c r="A69" s="1">
        <v>40575</v>
      </c>
      <c r="B69" s="3">
        <v>35</v>
      </c>
      <c r="C69" s="3">
        <v>14.6</v>
      </c>
    </row>
    <row r="70" spans="1:3" customFormat="1" x14ac:dyDescent="0.2">
      <c r="A70" s="1">
        <v>40603</v>
      </c>
      <c r="B70" s="3">
        <v>34.4</v>
      </c>
      <c r="C70" s="3">
        <v>16.100000000000001</v>
      </c>
    </row>
    <row r="71" spans="1:3" customFormat="1" x14ac:dyDescent="0.2">
      <c r="A71" s="1">
        <v>40634</v>
      </c>
      <c r="B71" s="3">
        <f>[2]insgesamt!$G$21</f>
        <v>37.045179621395469</v>
      </c>
      <c r="C71" s="3">
        <f>[2]insgesamt!$K$21</f>
        <v>17.811452942740434</v>
      </c>
    </row>
    <row r="72" spans="1:3" customFormat="1" x14ac:dyDescent="0.2">
      <c r="A72" s="1">
        <v>40664</v>
      </c>
      <c r="B72" s="3">
        <f>[3]insgesamt!$G$21</f>
        <v>36.716439442513952</v>
      </c>
      <c r="C72" s="3">
        <f>[3]insgesamt!$K$21</f>
        <v>17.097147589861695</v>
      </c>
    </row>
    <row r="73" spans="1:3" customFormat="1" x14ac:dyDescent="0.2">
      <c r="A73" s="1">
        <v>40695</v>
      </c>
      <c r="B73" s="3">
        <f>[4]insgesamt!$G$21</f>
        <v>37.845508176976452</v>
      </c>
      <c r="C73" s="3">
        <f>[4]insgesamt!$K$21</f>
        <v>10.860982357567462</v>
      </c>
    </row>
    <row r="74" spans="1:3" customFormat="1" x14ac:dyDescent="0.2">
      <c r="A74" s="1">
        <v>40725</v>
      </c>
      <c r="B74" s="3">
        <f>[5]insgesamt!$G$21</f>
        <v>39.227022979431538</v>
      </c>
      <c r="C74" s="3">
        <f>[5]insgesamt!$K$21</f>
        <v>8.8646251665276665</v>
      </c>
    </row>
    <row r="75" spans="1:3" customFormat="1" x14ac:dyDescent="0.2">
      <c r="A75" s="1">
        <v>40756</v>
      </c>
      <c r="B75" s="3">
        <v>37.4</v>
      </c>
      <c r="C75" s="3">
        <v>5.7</v>
      </c>
    </row>
    <row r="76" spans="1:3" customFormat="1" x14ac:dyDescent="0.2">
      <c r="A76" s="1">
        <v>40787</v>
      </c>
      <c r="B76" s="3">
        <v>34.4</v>
      </c>
      <c r="C76" s="3">
        <v>1.1000000000000001</v>
      </c>
    </row>
    <row r="77" spans="1:3" customFormat="1" x14ac:dyDescent="0.2">
      <c r="A77" s="1">
        <v>40817</v>
      </c>
      <c r="B77" s="3">
        <v>31.2</v>
      </c>
      <c r="C77" s="3">
        <v>-2</v>
      </c>
    </row>
    <row r="78" spans="1:3" customFormat="1" x14ac:dyDescent="0.2">
      <c r="A78" s="1">
        <v>40848</v>
      </c>
      <c r="B78" s="3">
        <v>30.4</v>
      </c>
      <c r="C78" s="3">
        <v>-5</v>
      </c>
    </row>
    <row r="79" spans="1:3" customFormat="1" x14ac:dyDescent="0.2">
      <c r="A79" s="1">
        <v>40878</v>
      </c>
      <c r="B79" s="3">
        <v>33.799999999999997</v>
      </c>
      <c r="C79" s="3">
        <v>1.9</v>
      </c>
    </row>
    <row r="80" spans="1:3" customFormat="1" x14ac:dyDescent="0.2">
      <c r="A80" s="1">
        <v>40909</v>
      </c>
      <c r="B80" s="3">
        <v>33.5</v>
      </c>
      <c r="C80" s="3">
        <v>10.6</v>
      </c>
    </row>
    <row r="81" spans="1:4" customFormat="1" x14ac:dyDescent="0.2">
      <c r="A81" s="1">
        <v>40940</v>
      </c>
      <c r="B81" s="3">
        <v>35.299999999999997</v>
      </c>
      <c r="C81" s="3">
        <v>10.8</v>
      </c>
    </row>
    <row r="82" spans="1:4" customFormat="1" x14ac:dyDescent="0.2">
      <c r="A82" s="1">
        <v>40969</v>
      </c>
      <c r="B82" s="3">
        <v>36</v>
      </c>
      <c r="C82" s="3">
        <v>11</v>
      </c>
    </row>
    <row r="83" spans="1:4" customFormat="1" x14ac:dyDescent="0.2">
      <c r="A83" s="1">
        <v>41000</v>
      </c>
      <c r="B83" s="3">
        <v>32.799999999999997</v>
      </c>
      <c r="C83" s="3">
        <v>12.4</v>
      </c>
      <c r="D83" s="3"/>
    </row>
    <row r="84" spans="1:4" customFormat="1" x14ac:dyDescent="0.2">
      <c r="A84" s="1">
        <v>41030</v>
      </c>
      <c r="B84" s="3">
        <v>34.1</v>
      </c>
      <c r="C84" s="3">
        <v>11.1</v>
      </c>
    </row>
    <row r="85" spans="1:4" customFormat="1" x14ac:dyDescent="0.2">
      <c r="A85" s="1">
        <v>41061</v>
      </c>
      <c r="B85" s="3">
        <v>34.700000000000003</v>
      </c>
      <c r="C85" s="3">
        <v>10</v>
      </c>
    </row>
    <row r="86" spans="1:4" customFormat="1" x14ac:dyDescent="0.2">
      <c r="A86" s="1">
        <v>41091</v>
      </c>
      <c r="B86" s="3">
        <v>32.1</v>
      </c>
      <c r="C86" s="3">
        <v>5.4</v>
      </c>
    </row>
    <row r="87" spans="1:4" customFormat="1" x14ac:dyDescent="0.2">
      <c r="A87" s="1">
        <v>41122</v>
      </c>
      <c r="B87" s="3">
        <v>27.8</v>
      </c>
      <c r="C87" s="3">
        <v>0.6</v>
      </c>
    </row>
    <row r="88" spans="1:4" customFormat="1" x14ac:dyDescent="0.2">
      <c r="A88" s="1">
        <v>41153</v>
      </c>
      <c r="B88" s="3">
        <v>25.3</v>
      </c>
      <c r="C88" s="3">
        <v>-1.4</v>
      </c>
    </row>
    <row r="89" spans="1:4" customFormat="1" x14ac:dyDescent="0.2">
      <c r="A89" s="1">
        <v>41183</v>
      </c>
      <c r="B89" s="3">
        <v>25</v>
      </c>
      <c r="C89" s="3">
        <v>-5.6</v>
      </c>
    </row>
    <row r="90" spans="1:4" customFormat="1" x14ac:dyDescent="0.2">
      <c r="A90" s="1">
        <v>41214</v>
      </c>
      <c r="B90" s="3">
        <v>25</v>
      </c>
      <c r="C90" s="3">
        <v>-4.3</v>
      </c>
    </row>
    <row r="91" spans="1:4" customFormat="1" x14ac:dyDescent="0.2">
      <c r="A91" s="1">
        <v>41244</v>
      </c>
      <c r="B91" s="3">
        <v>24.1</v>
      </c>
      <c r="C91" s="3">
        <v>-5.0999999999999996</v>
      </c>
    </row>
    <row r="92" spans="1:4" customFormat="1" x14ac:dyDescent="0.2">
      <c r="A92" s="1">
        <v>41275</v>
      </c>
      <c r="B92" s="3">
        <v>22.6</v>
      </c>
      <c r="C92" s="3">
        <v>-5.9</v>
      </c>
    </row>
    <row r="93" spans="1:4" customFormat="1" x14ac:dyDescent="0.2">
      <c r="A93" s="1">
        <v>41306</v>
      </c>
      <c r="B93" s="3">
        <v>22.7</v>
      </c>
      <c r="C93" s="3">
        <v>-0.7</v>
      </c>
    </row>
    <row r="94" spans="1:4" customFormat="1" x14ac:dyDescent="0.2">
      <c r="A94" s="1">
        <v>41334</v>
      </c>
      <c r="B94" s="3">
        <v>23</v>
      </c>
      <c r="C94" s="3">
        <v>1.4</v>
      </c>
    </row>
    <row r="95" spans="1:4" customFormat="1" x14ac:dyDescent="0.2">
      <c r="A95" s="1">
        <v>41365</v>
      </c>
      <c r="B95" s="3">
        <v>25.4</v>
      </c>
      <c r="C95" s="3">
        <v>3.9</v>
      </c>
    </row>
    <row r="96" spans="1:4" customFormat="1" x14ac:dyDescent="0.2">
      <c r="A96" s="1">
        <v>41395</v>
      </c>
      <c r="B96" s="3">
        <v>30.2</v>
      </c>
      <c r="C96" s="3">
        <v>4.0999999999999996</v>
      </c>
    </row>
    <row r="97" spans="1:15" customFormat="1" x14ac:dyDescent="0.2">
      <c r="A97" s="1">
        <v>41426</v>
      </c>
      <c r="B97" s="3">
        <v>30.6</v>
      </c>
      <c r="C97" s="3">
        <v>3.8</v>
      </c>
    </row>
    <row r="98" spans="1:15" customFormat="1" x14ac:dyDescent="0.2">
      <c r="A98" s="1">
        <v>41456</v>
      </c>
      <c r="B98" s="3">
        <v>28.8</v>
      </c>
      <c r="C98" s="3">
        <v>-1.8</v>
      </c>
    </row>
    <row r="99" spans="1:15" customFormat="1" x14ac:dyDescent="0.2">
      <c r="A99" s="1">
        <v>41487</v>
      </c>
      <c r="B99" s="3">
        <v>32.6</v>
      </c>
      <c r="C99" s="3">
        <v>1.3</v>
      </c>
    </row>
    <row r="100" spans="1:15" customFormat="1" x14ac:dyDescent="0.2">
      <c r="A100" s="1">
        <v>41518</v>
      </c>
      <c r="B100" s="3">
        <v>32.9</v>
      </c>
      <c r="C100" s="3">
        <v>1.7</v>
      </c>
    </row>
    <row r="101" spans="1:15" customFormat="1" x14ac:dyDescent="0.2">
      <c r="A101" s="1">
        <v>41548</v>
      </c>
      <c r="B101" s="3">
        <v>33.799999999999997</v>
      </c>
      <c r="C101" s="3">
        <v>3.3</v>
      </c>
    </row>
    <row r="102" spans="1:15" x14ac:dyDescent="0.2">
      <c r="A102" s="1">
        <v>41579</v>
      </c>
      <c r="B102" s="3">
        <v>32</v>
      </c>
      <c r="C102" s="3">
        <v>4.0999999999999996</v>
      </c>
    </row>
    <row r="103" spans="1:15" x14ac:dyDescent="0.2">
      <c r="A103" s="1">
        <v>41609</v>
      </c>
      <c r="B103" s="3">
        <v>33.299999999999997</v>
      </c>
      <c r="C103" s="3">
        <v>4.2</v>
      </c>
    </row>
    <row r="104" spans="1:15" x14ac:dyDescent="0.2">
      <c r="A104" s="1">
        <v>41640</v>
      </c>
      <c r="B104" s="3">
        <v>36.5</v>
      </c>
      <c r="C104" s="3">
        <v>6.7</v>
      </c>
    </row>
    <row r="105" spans="1:15" x14ac:dyDescent="0.2">
      <c r="A105" s="1">
        <v>41671</v>
      </c>
      <c r="B105" s="3">
        <v>37.1</v>
      </c>
      <c r="C105" s="3">
        <v>5.5</v>
      </c>
    </row>
    <row r="106" spans="1:15" x14ac:dyDescent="0.2">
      <c r="A106" s="1">
        <v>41699</v>
      </c>
      <c r="B106" s="3">
        <v>37.700000000000003</v>
      </c>
      <c r="C106" s="3">
        <v>4.4000000000000004</v>
      </c>
    </row>
    <row r="107" spans="1:15" x14ac:dyDescent="0.2">
      <c r="A107" s="1">
        <v>41730</v>
      </c>
      <c r="B107" s="3">
        <v>36.799999999999997</v>
      </c>
      <c r="C107" s="3">
        <v>2.8</v>
      </c>
    </row>
    <row r="108" spans="1:15" x14ac:dyDescent="0.2">
      <c r="A108" s="1">
        <v>41760</v>
      </c>
      <c r="B108" s="3">
        <v>36.6</v>
      </c>
      <c r="C108" s="3">
        <v>3.7</v>
      </c>
      <c r="O108" s="3">
        <v>-3.5</v>
      </c>
    </row>
    <row r="109" spans="1:15" x14ac:dyDescent="0.2">
      <c r="A109" s="1">
        <v>41791</v>
      </c>
      <c r="B109" s="3">
        <v>38.6</v>
      </c>
      <c r="C109" s="3">
        <v>4.9000000000000004</v>
      </c>
    </row>
    <row r="110" spans="1:15" x14ac:dyDescent="0.2">
      <c r="A110" s="1">
        <v>41821</v>
      </c>
      <c r="B110" s="3">
        <v>38.700000000000003</v>
      </c>
      <c r="C110" s="3">
        <v>6.9</v>
      </c>
    </row>
    <row r="111" spans="1:15" x14ac:dyDescent="0.2">
      <c r="A111" s="1">
        <v>41852</v>
      </c>
      <c r="B111" s="3">
        <v>33.299999999999997</v>
      </c>
      <c r="C111" s="3">
        <v>5.0999999999999996</v>
      </c>
    </row>
    <row r="112" spans="1:15" x14ac:dyDescent="0.2">
      <c r="A112" s="1">
        <v>41883</v>
      </c>
      <c r="B112" s="3">
        <v>33.700000000000003</v>
      </c>
      <c r="C112" s="3">
        <v>3</v>
      </c>
    </row>
    <row r="113" spans="1:3" x14ac:dyDescent="0.2">
      <c r="A113" s="1">
        <v>41913</v>
      </c>
      <c r="B113" s="3">
        <v>29.8</v>
      </c>
      <c r="C113" s="3">
        <v>4.5999999999999996</v>
      </c>
    </row>
    <row r="114" spans="1:3" x14ac:dyDescent="0.2">
      <c r="A114" s="1">
        <v>41944</v>
      </c>
      <c r="B114" s="3">
        <v>29.5</v>
      </c>
      <c r="C114" s="3">
        <v>4.0999999999999996</v>
      </c>
    </row>
    <row r="115" spans="1:3" x14ac:dyDescent="0.2">
      <c r="A115" s="1">
        <v>41974</v>
      </c>
      <c r="B115" s="3">
        <v>30.3</v>
      </c>
      <c r="C115" s="3">
        <v>3.8</v>
      </c>
    </row>
    <row r="116" spans="1:3" x14ac:dyDescent="0.2">
      <c r="A116" s="1">
        <v>42005</v>
      </c>
      <c r="B116" s="3">
        <v>33.700000000000003</v>
      </c>
      <c r="C116" s="3">
        <v>4.0999999999999996</v>
      </c>
    </row>
    <row r="117" spans="1:3" x14ac:dyDescent="0.2">
      <c r="A117" s="1">
        <v>42036</v>
      </c>
      <c r="B117" s="3">
        <v>34.9</v>
      </c>
      <c r="C117" s="3">
        <v>2.4</v>
      </c>
    </row>
    <row r="118" spans="1:3" x14ac:dyDescent="0.2">
      <c r="A118" s="1">
        <v>42064</v>
      </c>
      <c r="B118" s="3">
        <v>36.6</v>
      </c>
      <c r="C118" s="3">
        <v>4.0999999999999996</v>
      </c>
    </row>
    <row r="119" spans="1:3" x14ac:dyDescent="0.2">
      <c r="A119" s="1">
        <v>42095</v>
      </c>
      <c r="B119" s="3">
        <v>37.4</v>
      </c>
      <c r="C119" s="3">
        <v>4.0999999999999996</v>
      </c>
    </row>
    <row r="120" spans="1:3" x14ac:dyDescent="0.2">
      <c r="A120" s="1">
        <v>42125</v>
      </c>
      <c r="B120" s="3">
        <v>38.9</v>
      </c>
      <c r="C120" s="3">
        <v>4.2</v>
      </c>
    </row>
    <row r="121" spans="1:3" x14ac:dyDescent="0.2">
      <c r="A121" s="1">
        <v>42156</v>
      </c>
      <c r="B121" s="3">
        <v>39.5</v>
      </c>
      <c r="C121" s="3">
        <v>4</v>
      </c>
    </row>
    <row r="122" spans="1:3" x14ac:dyDescent="0.2">
      <c r="A122" s="1">
        <v>42186</v>
      </c>
      <c r="B122" s="3">
        <v>38.5</v>
      </c>
      <c r="C122" s="3">
        <v>2.6</v>
      </c>
    </row>
    <row r="123" spans="1:3" x14ac:dyDescent="0.2">
      <c r="A123" s="1">
        <v>42217</v>
      </c>
      <c r="B123" s="3">
        <v>37.200000000000003</v>
      </c>
      <c r="C123" s="3">
        <v>1.8</v>
      </c>
    </row>
    <row r="124" spans="1:3" x14ac:dyDescent="0.2">
      <c r="A124" s="1">
        <v>42248</v>
      </c>
      <c r="B124" s="3">
        <v>33.799999999999997</v>
      </c>
      <c r="C124" s="3">
        <v>2.5</v>
      </c>
    </row>
    <row r="125" spans="1:3" x14ac:dyDescent="0.2">
      <c r="A125" s="1">
        <v>42278</v>
      </c>
      <c r="B125" s="3">
        <v>33.1</v>
      </c>
      <c r="C125" s="3">
        <v>3.8</v>
      </c>
    </row>
    <row r="126" spans="1:3" x14ac:dyDescent="0.2">
      <c r="A126" s="1">
        <v>42309</v>
      </c>
      <c r="B126" s="3">
        <v>30.9</v>
      </c>
      <c r="C126" s="3">
        <v>3.5</v>
      </c>
    </row>
    <row r="146" spans="5:8" x14ac:dyDescent="0.2">
      <c r="E146" s="13"/>
      <c r="F146" s="13"/>
      <c r="G146" s="13"/>
      <c r="H146" s="11"/>
    </row>
    <row r="147" spans="5:8" x14ac:dyDescent="0.2">
      <c r="E147" s="13"/>
      <c r="F147" s="13"/>
      <c r="G147" s="13"/>
      <c r="H147" s="11"/>
    </row>
  </sheetData>
  <mergeCells count="3">
    <mergeCell ref="B30:C30"/>
    <mergeCell ref="E146:G146"/>
    <mergeCell ref="E147:G147"/>
  </mergeCells>
  <phoneticPr fontId="0" type="noConversion"/>
  <pageMargins left="0.78740157499999996" right="0.78740157499999996" top="0.984251969" bottom="0.984251969" header="0.4921259845" footer="0.4921259845"/>
  <pageSetup paperSize="9" scale="17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3:I133"/>
  <sheetViews>
    <sheetView workbookViewId="0">
      <pane ySplit="3" topLeftCell="A57" activePane="bottomLeft" state="frozen"/>
      <selection activeCell="C127" sqref="C127"/>
      <selection pane="bottomLeft" activeCell="B99" sqref="B99"/>
    </sheetView>
  </sheetViews>
  <sheetFormatPr baseColWidth="10" defaultRowHeight="12.75" x14ac:dyDescent="0.2"/>
  <cols>
    <col min="2" max="3" width="12.7109375" customWidth="1"/>
  </cols>
  <sheetData>
    <row r="3" spans="1:5" ht="51" x14ac:dyDescent="0.2">
      <c r="A3" s="6"/>
      <c r="B3" s="7" t="s">
        <v>4</v>
      </c>
      <c r="C3" s="7" t="s">
        <v>5</v>
      </c>
    </row>
    <row r="4" spans="1:5" x14ac:dyDescent="0.2">
      <c r="A4" s="5">
        <v>39448</v>
      </c>
      <c r="B4">
        <v>151</v>
      </c>
      <c r="C4" s="3">
        <v>108.4</v>
      </c>
      <c r="D4" s="3"/>
      <c r="E4" s="3"/>
    </row>
    <row r="5" spans="1:5" x14ac:dyDescent="0.2">
      <c r="A5" s="5">
        <v>39479</v>
      </c>
      <c r="B5">
        <v>148</v>
      </c>
      <c r="C5" s="3">
        <v>108.1</v>
      </c>
      <c r="D5" s="3"/>
      <c r="E5" s="3"/>
    </row>
    <row r="6" spans="1:5" x14ac:dyDescent="0.2">
      <c r="A6" s="5">
        <v>39508</v>
      </c>
      <c r="B6">
        <v>149</v>
      </c>
      <c r="C6" s="3">
        <v>108.7</v>
      </c>
      <c r="D6" s="3"/>
      <c r="E6" s="3"/>
    </row>
    <row r="7" spans="1:5" x14ac:dyDescent="0.2">
      <c r="A7" s="5">
        <v>39539</v>
      </c>
      <c r="B7">
        <v>148</v>
      </c>
      <c r="C7" s="3">
        <v>106.8</v>
      </c>
      <c r="D7" s="3"/>
      <c r="E7" s="3"/>
    </row>
    <row r="8" spans="1:5" x14ac:dyDescent="0.2">
      <c r="A8" s="5">
        <v>39569</v>
      </c>
      <c r="B8">
        <v>150</v>
      </c>
      <c r="C8" s="3">
        <v>107.6</v>
      </c>
      <c r="D8" s="3"/>
      <c r="E8" s="3"/>
    </row>
    <row r="9" spans="1:5" x14ac:dyDescent="0.2">
      <c r="A9" s="5">
        <v>39600</v>
      </c>
      <c r="B9">
        <v>151</v>
      </c>
      <c r="C9" s="3">
        <v>105.5</v>
      </c>
      <c r="D9" s="3"/>
      <c r="E9" s="3"/>
    </row>
    <row r="10" spans="1:5" x14ac:dyDescent="0.2">
      <c r="A10" s="5">
        <v>39630</v>
      </c>
      <c r="B10">
        <v>145</v>
      </c>
      <c r="C10" s="3">
        <v>100.8</v>
      </c>
      <c r="D10" s="3"/>
      <c r="E10" s="3"/>
    </row>
    <row r="11" spans="1:5" x14ac:dyDescent="0.2">
      <c r="A11" s="5">
        <v>39661</v>
      </c>
      <c r="B11">
        <v>140</v>
      </c>
      <c r="C11" s="3">
        <v>98.8</v>
      </c>
      <c r="D11" s="3"/>
      <c r="E11" s="3"/>
    </row>
    <row r="12" spans="1:5" x14ac:dyDescent="0.2">
      <c r="A12" s="5">
        <v>39692</v>
      </c>
      <c r="B12">
        <v>139</v>
      </c>
      <c r="C12" s="3">
        <v>96.1</v>
      </c>
      <c r="D12" s="3"/>
      <c r="E12" s="3"/>
    </row>
    <row r="13" spans="1:5" x14ac:dyDescent="0.2">
      <c r="A13" s="5">
        <v>39722</v>
      </c>
      <c r="B13">
        <v>128</v>
      </c>
      <c r="C13" s="3">
        <v>92.8</v>
      </c>
      <c r="D13" s="3"/>
      <c r="E13" s="3"/>
    </row>
    <row r="14" spans="1:5" x14ac:dyDescent="0.2">
      <c r="A14" s="5">
        <v>39753</v>
      </c>
      <c r="B14">
        <v>117</v>
      </c>
      <c r="C14" s="3">
        <v>87.9</v>
      </c>
      <c r="D14" s="3"/>
      <c r="E14" s="3"/>
    </row>
    <row r="15" spans="1:5" x14ac:dyDescent="0.2">
      <c r="A15" s="5">
        <v>39783</v>
      </c>
      <c r="B15">
        <v>113</v>
      </c>
      <c r="C15" s="3">
        <v>84.6</v>
      </c>
      <c r="D15" s="3"/>
      <c r="E15" s="3"/>
    </row>
    <row r="16" spans="1:5" x14ac:dyDescent="0.2">
      <c r="A16" s="5">
        <v>39814</v>
      </c>
      <c r="B16">
        <v>114</v>
      </c>
      <c r="C16" s="3">
        <v>85.4</v>
      </c>
      <c r="D16" s="3"/>
      <c r="E16" s="3"/>
    </row>
    <row r="17" spans="1:5" x14ac:dyDescent="0.2">
      <c r="A17" s="5">
        <v>39845</v>
      </c>
      <c r="B17">
        <v>114</v>
      </c>
      <c r="C17" s="3">
        <v>85.7</v>
      </c>
      <c r="D17" s="3"/>
      <c r="E17" s="3"/>
    </row>
    <row r="18" spans="1:5" x14ac:dyDescent="0.2">
      <c r="A18" s="5">
        <v>39873</v>
      </c>
      <c r="B18">
        <v>111</v>
      </c>
      <c r="C18" s="3">
        <v>84.9</v>
      </c>
      <c r="D18" s="3"/>
      <c r="E18" s="3"/>
    </row>
    <row r="19" spans="1:5" x14ac:dyDescent="0.2">
      <c r="A19" s="5">
        <v>39904</v>
      </c>
      <c r="B19">
        <v>115</v>
      </c>
      <c r="C19" s="3">
        <v>86.7</v>
      </c>
      <c r="D19" s="3"/>
      <c r="E19" s="3"/>
    </row>
    <row r="20" spans="1:5" x14ac:dyDescent="0.2">
      <c r="A20" s="5">
        <v>39934</v>
      </c>
      <c r="B20">
        <v>119</v>
      </c>
      <c r="C20" s="3">
        <v>87.3</v>
      </c>
      <c r="D20" s="3"/>
      <c r="E20" s="3"/>
    </row>
    <row r="21" spans="1:5" x14ac:dyDescent="0.2">
      <c r="A21" s="5">
        <v>39965</v>
      </c>
      <c r="B21">
        <v>119</v>
      </c>
      <c r="C21" s="3">
        <v>89.1</v>
      </c>
      <c r="D21" s="3"/>
      <c r="E21" s="3"/>
    </row>
    <row r="22" spans="1:5" x14ac:dyDescent="0.2">
      <c r="A22" s="5">
        <v>39995</v>
      </c>
      <c r="B22">
        <v>126</v>
      </c>
      <c r="C22" s="3">
        <v>91.3</v>
      </c>
      <c r="D22" s="3"/>
      <c r="E22" s="3"/>
    </row>
    <row r="23" spans="1:5" x14ac:dyDescent="0.2">
      <c r="A23" s="5">
        <v>40026</v>
      </c>
      <c r="B23">
        <v>125</v>
      </c>
      <c r="C23" s="3">
        <v>94.2</v>
      </c>
      <c r="D23" s="3"/>
      <c r="E23" s="3"/>
    </row>
    <row r="24" spans="1:5" x14ac:dyDescent="0.2">
      <c r="A24" s="5">
        <v>40057</v>
      </c>
      <c r="B24">
        <v>127</v>
      </c>
      <c r="C24" s="3">
        <v>94.4</v>
      </c>
      <c r="D24" s="3"/>
      <c r="E24" s="3"/>
    </row>
    <row r="25" spans="1:5" x14ac:dyDescent="0.2">
      <c r="A25" s="5">
        <v>40087</v>
      </c>
      <c r="B25">
        <v>128</v>
      </c>
      <c r="C25" s="3">
        <v>94.8</v>
      </c>
      <c r="D25" s="3"/>
      <c r="E25" s="3"/>
    </row>
    <row r="26" spans="1:5" x14ac:dyDescent="0.2">
      <c r="A26" s="5">
        <v>40118</v>
      </c>
      <c r="B26">
        <v>128</v>
      </c>
      <c r="C26" s="3">
        <v>97.1</v>
      </c>
      <c r="D26" s="3"/>
      <c r="E26" s="3"/>
    </row>
    <row r="27" spans="1:5" x14ac:dyDescent="0.2">
      <c r="A27" s="5">
        <v>40148</v>
      </c>
      <c r="B27">
        <v>129</v>
      </c>
      <c r="C27" s="3">
        <v>97.6</v>
      </c>
      <c r="D27" s="3"/>
      <c r="E27" s="3"/>
    </row>
    <row r="28" spans="1:5" x14ac:dyDescent="0.2">
      <c r="A28" s="5">
        <v>40179</v>
      </c>
      <c r="B28">
        <v>131</v>
      </c>
      <c r="C28" s="3">
        <v>99.4</v>
      </c>
      <c r="D28" s="3"/>
      <c r="E28" s="3"/>
    </row>
    <row r="29" spans="1:5" x14ac:dyDescent="0.2">
      <c r="A29" s="5">
        <v>40210</v>
      </c>
      <c r="B29">
        <v>133</v>
      </c>
      <c r="C29" s="3">
        <v>99.8</v>
      </c>
      <c r="D29" s="3"/>
      <c r="E29" s="3"/>
    </row>
    <row r="30" spans="1:5" x14ac:dyDescent="0.2">
      <c r="A30" s="5">
        <v>40238</v>
      </c>
      <c r="B30">
        <v>135</v>
      </c>
      <c r="C30" s="3">
        <v>102.3</v>
      </c>
      <c r="D30" s="3"/>
      <c r="E30" s="3"/>
    </row>
    <row r="31" spans="1:5" x14ac:dyDescent="0.2">
      <c r="A31" s="5">
        <v>40269</v>
      </c>
      <c r="B31">
        <v>140</v>
      </c>
      <c r="C31" s="3">
        <v>106.2</v>
      </c>
      <c r="D31" s="3"/>
      <c r="E31" s="3"/>
    </row>
    <row r="32" spans="1:5" x14ac:dyDescent="0.2">
      <c r="A32" s="5">
        <v>40299</v>
      </c>
      <c r="B32">
        <v>145</v>
      </c>
      <c r="C32" s="3">
        <v>106.2</v>
      </c>
      <c r="D32" s="3"/>
      <c r="E32" s="3"/>
    </row>
    <row r="33" spans="1:5" x14ac:dyDescent="0.2">
      <c r="A33" s="5">
        <v>40330</v>
      </c>
      <c r="B33">
        <v>148</v>
      </c>
      <c r="C33" s="3">
        <v>106.5</v>
      </c>
      <c r="D33" s="3"/>
      <c r="E33" s="3"/>
    </row>
    <row r="34" spans="1:5" x14ac:dyDescent="0.2">
      <c r="A34" s="5">
        <v>40360</v>
      </c>
      <c r="B34">
        <v>148</v>
      </c>
      <c r="C34" s="3">
        <v>110.9</v>
      </c>
      <c r="D34" s="3"/>
      <c r="E34" s="3"/>
    </row>
    <row r="35" spans="1:5" x14ac:dyDescent="0.2">
      <c r="A35" s="5">
        <v>40391</v>
      </c>
      <c r="B35">
        <v>149</v>
      </c>
      <c r="C35" s="3">
        <v>111.1</v>
      </c>
      <c r="D35" s="3"/>
      <c r="E35" s="3"/>
    </row>
    <row r="36" spans="1:5" x14ac:dyDescent="0.2">
      <c r="A36" s="5">
        <v>40422</v>
      </c>
      <c r="B36">
        <v>150</v>
      </c>
      <c r="C36" s="3">
        <v>111.2</v>
      </c>
      <c r="D36" s="3"/>
      <c r="E36" s="3"/>
    </row>
    <row r="37" spans="1:5" x14ac:dyDescent="0.2">
      <c r="A37" s="5">
        <v>40452</v>
      </c>
      <c r="B37">
        <v>153</v>
      </c>
      <c r="C37" s="3">
        <v>112</v>
      </c>
      <c r="D37" s="3"/>
      <c r="E37" s="3"/>
    </row>
    <row r="38" spans="1:5" x14ac:dyDescent="0.2">
      <c r="A38" s="5">
        <v>40483</v>
      </c>
      <c r="B38">
        <v>154</v>
      </c>
      <c r="C38" s="3">
        <v>113.5</v>
      </c>
      <c r="D38" s="3"/>
      <c r="E38" s="3"/>
    </row>
    <row r="39" spans="1:5" x14ac:dyDescent="0.2">
      <c r="A39" s="5">
        <v>40513</v>
      </c>
      <c r="B39">
        <v>157</v>
      </c>
      <c r="C39" s="3">
        <v>114.4</v>
      </c>
      <c r="D39" s="3"/>
      <c r="E39" s="3"/>
    </row>
    <row r="40" spans="1:5" x14ac:dyDescent="0.2">
      <c r="A40" s="5">
        <v>40544</v>
      </c>
      <c r="B40">
        <v>156</v>
      </c>
      <c r="C40" s="3">
        <v>113.9</v>
      </c>
      <c r="D40" s="3"/>
      <c r="E40" s="3"/>
    </row>
    <row r="41" spans="1:5" x14ac:dyDescent="0.2">
      <c r="A41" s="5">
        <v>40575</v>
      </c>
      <c r="B41">
        <v>157</v>
      </c>
      <c r="C41" s="3">
        <v>115.4</v>
      </c>
      <c r="D41" s="3"/>
      <c r="E41" s="3"/>
    </row>
    <row r="42" spans="1:5" x14ac:dyDescent="0.2">
      <c r="A42" s="5">
        <v>40603</v>
      </c>
      <c r="B42">
        <v>156</v>
      </c>
      <c r="C42" s="3">
        <v>115</v>
      </c>
      <c r="D42" s="3"/>
      <c r="E42" s="3"/>
    </row>
    <row r="43" spans="1:5" x14ac:dyDescent="0.2">
      <c r="A43" s="5">
        <v>40634</v>
      </c>
      <c r="B43" s="8">
        <f>[2]insgesamt!$L$21</f>
        <v>158.82055938472777</v>
      </c>
      <c r="C43" s="3">
        <v>114.1</v>
      </c>
      <c r="D43" s="3"/>
      <c r="E43" s="3"/>
    </row>
    <row r="44" spans="1:5" x14ac:dyDescent="0.2">
      <c r="A44" s="1">
        <v>40664</v>
      </c>
      <c r="B44" s="8">
        <f>[3]insgesamt!$L$21</f>
        <v>158.93314206876536</v>
      </c>
      <c r="C44" s="3">
        <v>114.2</v>
      </c>
      <c r="D44" s="3"/>
      <c r="E44" s="3"/>
    </row>
    <row r="45" spans="1:5" x14ac:dyDescent="0.2">
      <c r="A45" s="1">
        <v>40695</v>
      </c>
      <c r="B45" s="8">
        <f>[4]insgesamt!$L$21</f>
        <v>156.41882103339768</v>
      </c>
      <c r="C45" s="3">
        <v>114.4</v>
      </c>
      <c r="D45" s="3"/>
      <c r="E45" s="3"/>
    </row>
    <row r="46" spans="1:5" x14ac:dyDescent="0.2">
      <c r="A46" s="1">
        <v>40725</v>
      </c>
      <c r="B46" s="8">
        <f>[5]insgesamt!$L$21</f>
        <v>156.12387186642928</v>
      </c>
      <c r="C46" s="3">
        <v>112.8</v>
      </c>
      <c r="D46" s="3"/>
      <c r="E46" s="3"/>
    </row>
    <row r="47" spans="1:5" x14ac:dyDescent="0.2">
      <c r="A47" s="1">
        <v>40756</v>
      </c>
      <c r="B47">
        <v>154</v>
      </c>
      <c r="C47" s="3">
        <v>108.6</v>
      </c>
      <c r="D47" s="3"/>
      <c r="E47" s="3"/>
    </row>
    <row r="48" spans="1:5" x14ac:dyDescent="0.2">
      <c r="A48" s="1">
        <v>40787</v>
      </c>
      <c r="B48">
        <v>149</v>
      </c>
      <c r="C48" s="3">
        <v>107.4</v>
      </c>
      <c r="D48" s="3"/>
      <c r="E48" s="3"/>
    </row>
    <row r="49" spans="1:5" x14ac:dyDescent="0.2">
      <c r="A49" s="1">
        <v>40817</v>
      </c>
      <c r="B49">
        <v>145</v>
      </c>
      <c r="C49" s="3">
        <v>106.4</v>
      </c>
      <c r="D49" s="3"/>
      <c r="E49" s="3"/>
    </row>
    <row r="50" spans="1:5" x14ac:dyDescent="0.2">
      <c r="A50" s="1">
        <v>40848</v>
      </c>
      <c r="B50">
        <v>143</v>
      </c>
      <c r="C50" s="3">
        <v>106.6</v>
      </c>
      <c r="D50" s="3"/>
      <c r="E50" s="3"/>
    </row>
    <row r="51" spans="1:5" x14ac:dyDescent="0.2">
      <c r="A51" s="1">
        <v>40878</v>
      </c>
      <c r="B51">
        <v>148</v>
      </c>
      <c r="C51" s="3">
        <v>107.3</v>
      </c>
      <c r="D51" s="3"/>
      <c r="E51" s="3"/>
    </row>
    <row r="52" spans="1:5" x14ac:dyDescent="0.2">
      <c r="A52" s="1">
        <v>40909</v>
      </c>
      <c r="B52">
        <v>152</v>
      </c>
      <c r="C52" s="3">
        <v>108.4</v>
      </c>
      <c r="D52" s="3"/>
      <c r="E52" s="3"/>
    </row>
    <row r="53" spans="1:5" x14ac:dyDescent="0.2">
      <c r="A53" s="1">
        <v>40940</v>
      </c>
      <c r="B53">
        <v>152</v>
      </c>
      <c r="C53" s="3">
        <v>109.7</v>
      </c>
      <c r="D53" s="3"/>
      <c r="E53" s="3"/>
    </row>
    <row r="54" spans="1:5" x14ac:dyDescent="0.2">
      <c r="A54" s="1">
        <v>40969</v>
      </c>
      <c r="B54">
        <v>152</v>
      </c>
      <c r="C54" s="3">
        <v>109.8</v>
      </c>
      <c r="D54" s="3"/>
      <c r="E54" s="3"/>
    </row>
    <row r="55" spans="1:5" x14ac:dyDescent="0.2">
      <c r="A55" s="1">
        <v>41000</v>
      </c>
      <c r="B55">
        <v>153</v>
      </c>
      <c r="C55" s="3">
        <v>109.8</v>
      </c>
      <c r="D55" s="3"/>
      <c r="E55" s="3"/>
    </row>
    <row r="56" spans="1:5" x14ac:dyDescent="0.2">
      <c r="A56" s="1">
        <v>41030</v>
      </c>
      <c r="B56">
        <v>153</v>
      </c>
      <c r="C56" s="3">
        <v>106.8</v>
      </c>
      <c r="D56" s="3"/>
      <c r="E56" s="3"/>
    </row>
    <row r="57" spans="1:5" x14ac:dyDescent="0.2">
      <c r="A57" s="1">
        <v>41061</v>
      </c>
      <c r="B57">
        <v>153</v>
      </c>
      <c r="C57" s="3">
        <v>105.2</v>
      </c>
      <c r="D57" s="3"/>
      <c r="E57" s="3"/>
    </row>
    <row r="58" spans="1:5" x14ac:dyDescent="0.2">
      <c r="A58" s="1">
        <v>41091</v>
      </c>
      <c r="B58">
        <v>150</v>
      </c>
      <c r="C58" s="3">
        <v>103.2</v>
      </c>
      <c r="D58" s="3"/>
      <c r="E58" s="3"/>
    </row>
    <row r="59" spans="1:5" x14ac:dyDescent="0.2">
      <c r="A59" s="1">
        <v>41122</v>
      </c>
      <c r="B59">
        <v>143</v>
      </c>
      <c r="C59" s="3">
        <v>102.3</v>
      </c>
      <c r="D59" s="3"/>
      <c r="E59" s="3"/>
    </row>
    <row r="60" spans="1:5" x14ac:dyDescent="0.2">
      <c r="A60" s="1">
        <v>41153</v>
      </c>
      <c r="B60">
        <v>142</v>
      </c>
      <c r="C60" s="3">
        <v>101.4</v>
      </c>
      <c r="D60" s="3"/>
      <c r="E60" s="3"/>
    </row>
    <row r="61" spans="1:5" x14ac:dyDescent="0.2">
      <c r="A61" s="1">
        <v>41183</v>
      </c>
      <c r="B61">
        <v>140</v>
      </c>
      <c r="C61" s="3">
        <v>100</v>
      </c>
      <c r="D61" s="3"/>
      <c r="E61" s="3"/>
    </row>
    <row r="62" spans="1:5" x14ac:dyDescent="0.2">
      <c r="A62" s="1">
        <v>41214</v>
      </c>
      <c r="B62">
        <v>141</v>
      </c>
      <c r="C62" s="3">
        <v>101.4</v>
      </c>
      <c r="D62" s="3"/>
      <c r="E62" s="3"/>
    </row>
    <row r="63" spans="1:5" x14ac:dyDescent="0.2">
      <c r="A63" s="1">
        <v>41244</v>
      </c>
      <c r="B63">
        <v>140</v>
      </c>
      <c r="C63" s="3">
        <v>102.4</v>
      </c>
      <c r="D63" s="3"/>
      <c r="E63" s="3"/>
    </row>
    <row r="64" spans="1:5" x14ac:dyDescent="0.2">
      <c r="A64" s="1">
        <v>41275</v>
      </c>
      <c r="B64">
        <v>138</v>
      </c>
      <c r="C64" s="3">
        <v>104.2</v>
      </c>
      <c r="D64" s="3"/>
      <c r="E64" s="3"/>
    </row>
    <row r="65" spans="1:9" x14ac:dyDescent="0.2">
      <c r="A65" s="1">
        <v>41306</v>
      </c>
      <c r="B65">
        <v>143</v>
      </c>
      <c r="C65" s="3">
        <v>107.4</v>
      </c>
      <c r="D65" s="3"/>
      <c r="E65" s="3"/>
    </row>
    <row r="66" spans="1:9" x14ac:dyDescent="0.2">
      <c r="A66" s="1">
        <v>41334</v>
      </c>
      <c r="B66">
        <v>145</v>
      </c>
      <c r="C66" s="3">
        <v>106.7</v>
      </c>
      <c r="D66" s="3"/>
      <c r="E66" s="3"/>
    </row>
    <row r="67" spans="1:9" x14ac:dyDescent="0.2">
      <c r="A67" s="1">
        <v>41365</v>
      </c>
      <c r="B67">
        <v>147</v>
      </c>
      <c r="C67" s="3">
        <v>104.4</v>
      </c>
      <c r="D67" s="3"/>
      <c r="E67" s="3"/>
    </row>
    <row r="68" spans="1:9" x14ac:dyDescent="0.2">
      <c r="A68" s="1">
        <v>41395</v>
      </c>
      <c r="B68">
        <v>150</v>
      </c>
      <c r="C68" s="3">
        <v>105.7</v>
      </c>
      <c r="D68" s="3"/>
      <c r="E68" s="3"/>
    </row>
    <row r="69" spans="1:9" x14ac:dyDescent="0.2">
      <c r="A69" s="1">
        <v>41426</v>
      </c>
      <c r="B69">
        <v>150</v>
      </c>
      <c r="C69" s="3">
        <v>105.9</v>
      </c>
      <c r="D69" s="3"/>
      <c r="E69" s="3"/>
    </row>
    <row r="70" spans="1:9" x14ac:dyDescent="0.2">
      <c r="A70" s="1">
        <v>41456</v>
      </c>
      <c r="B70">
        <v>146</v>
      </c>
      <c r="C70" s="3">
        <v>106.2</v>
      </c>
      <c r="D70" s="3"/>
      <c r="E70" s="3"/>
    </row>
    <row r="71" spans="1:9" x14ac:dyDescent="0.2">
      <c r="A71" s="1">
        <v>41487</v>
      </c>
      <c r="B71">
        <v>147</v>
      </c>
      <c r="C71" s="3">
        <v>107.6</v>
      </c>
      <c r="D71" s="3"/>
      <c r="E71" s="3"/>
    </row>
    <row r="72" spans="1:9" x14ac:dyDescent="0.2">
      <c r="A72" s="1">
        <v>41518</v>
      </c>
      <c r="B72">
        <v>148</v>
      </c>
      <c r="C72" s="3">
        <v>107.8</v>
      </c>
      <c r="D72" s="3"/>
      <c r="E72" s="3"/>
    </row>
    <row r="73" spans="1:9" x14ac:dyDescent="0.2">
      <c r="A73" s="1">
        <v>41548</v>
      </c>
      <c r="B73">
        <v>149</v>
      </c>
      <c r="C73" s="3">
        <v>107.5</v>
      </c>
      <c r="D73" s="3"/>
      <c r="E73" s="3"/>
    </row>
    <row r="74" spans="1:9" x14ac:dyDescent="0.2">
      <c r="A74" s="1">
        <v>41579</v>
      </c>
      <c r="B74">
        <v>149</v>
      </c>
      <c r="C74" s="3">
        <v>109.3</v>
      </c>
      <c r="D74" s="3"/>
      <c r="E74" s="3"/>
    </row>
    <row r="75" spans="1:9" x14ac:dyDescent="0.2">
      <c r="A75" s="1">
        <v>41609</v>
      </c>
      <c r="B75">
        <v>149</v>
      </c>
      <c r="C75" s="3">
        <v>109.4</v>
      </c>
      <c r="D75" s="3"/>
      <c r="E75" s="9"/>
    </row>
    <row r="76" spans="1:9" x14ac:dyDescent="0.2">
      <c r="A76" s="1">
        <v>41640</v>
      </c>
      <c r="B76">
        <v>152</v>
      </c>
      <c r="C76" s="3">
        <v>110.6</v>
      </c>
      <c r="D76" s="3"/>
      <c r="E76" s="9"/>
    </row>
    <row r="77" spans="1:9" x14ac:dyDescent="0.2">
      <c r="A77" s="1">
        <v>41671</v>
      </c>
      <c r="B77">
        <v>152</v>
      </c>
      <c r="C77" s="3">
        <v>111.3</v>
      </c>
      <c r="D77" s="3"/>
      <c r="E77" s="9"/>
    </row>
    <row r="78" spans="1:9" x14ac:dyDescent="0.2">
      <c r="A78" s="1">
        <v>41699</v>
      </c>
      <c r="B78">
        <v>152</v>
      </c>
      <c r="C78" s="3">
        <v>110.7</v>
      </c>
      <c r="D78" s="3"/>
      <c r="E78" s="9"/>
    </row>
    <row r="79" spans="1:9" x14ac:dyDescent="0.2">
      <c r="A79" s="1">
        <v>41730</v>
      </c>
      <c r="B79">
        <v>151</v>
      </c>
      <c r="C79" s="3">
        <v>111.2</v>
      </c>
      <c r="D79" s="3"/>
      <c r="E79" s="9"/>
    </row>
    <row r="80" spans="1:9" x14ac:dyDescent="0.2">
      <c r="A80" s="1">
        <v>41760</v>
      </c>
      <c r="B80">
        <v>152</v>
      </c>
      <c r="C80" s="3">
        <v>110.3</v>
      </c>
      <c r="D80" s="3"/>
      <c r="E80" s="9"/>
      <c r="I80" s="3"/>
    </row>
    <row r="81" spans="1:9" x14ac:dyDescent="0.2">
      <c r="A81" s="1">
        <v>41791</v>
      </c>
      <c r="B81">
        <v>153</v>
      </c>
      <c r="C81" s="3">
        <v>109.6</v>
      </c>
      <c r="D81" s="3"/>
      <c r="E81" s="9"/>
      <c r="I81" s="3"/>
    </row>
    <row r="82" spans="1:9" x14ac:dyDescent="0.2">
      <c r="A82" s="1">
        <v>41821</v>
      </c>
      <c r="B82">
        <v>154</v>
      </c>
      <c r="C82" s="3">
        <v>108</v>
      </c>
      <c r="D82" s="3"/>
      <c r="E82" s="9"/>
    </row>
    <row r="83" spans="1:9" x14ac:dyDescent="0.2">
      <c r="A83" s="1">
        <v>41852</v>
      </c>
      <c r="B83">
        <v>151</v>
      </c>
      <c r="C83" s="3">
        <v>106.3</v>
      </c>
      <c r="D83" s="3"/>
      <c r="E83" s="9"/>
    </row>
    <row r="84" spans="1:9" x14ac:dyDescent="0.2">
      <c r="A84" s="1">
        <v>41883</v>
      </c>
      <c r="B84">
        <v>150</v>
      </c>
      <c r="C84" s="3">
        <v>104.7</v>
      </c>
      <c r="D84" s="3"/>
      <c r="E84" s="9"/>
    </row>
    <row r="85" spans="1:9" x14ac:dyDescent="0.2">
      <c r="A85" s="1">
        <v>41913</v>
      </c>
      <c r="B85">
        <v>150</v>
      </c>
      <c r="C85" s="3">
        <v>103.4</v>
      </c>
      <c r="D85" s="3"/>
      <c r="E85" s="9"/>
    </row>
    <row r="86" spans="1:9" x14ac:dyDescent="0.2">
      <c r="A86" s="1">
        <v>41944</v>
      </c>
      <c r="B86">
        <v>149</v>
      </c>
      <c r="C86" s="3">
        <v>104.6</v>
      </c>
      <c r="D86" s="3"/>
      <c r="E86" s="9"/>
    </row>
    <row r="87" spans="1:9" x14ac:dyDescent="0.2">
      <c r="A87" s="1">
        <v>41974</v>
      </c>
      <c r="B87">
        <v>149</v>
      </c>
      <c r="C87" s="3">
        <v>105.5</v>
      </c>
      <c r="D87" s="3"/>
      <c r="E87" s="9"/>
    </row>
    <row r="88" spans="1:9" x14ac:dyDescent="0.2">
      <c r="A88" s="1">
        <v>42005</v>
      </c>
      <c r="B88">
        <v>152</v>
      </c>
      <c r="C88" s="3">
        <v>106.7</v>
      </c>
      <c r="E88" s="9"/>
    </row>
    <row r="89" spans="1:9" x14ac:dyDescent="0.2">
      <c r="A89" s="1">
        <v>42036</v>
      </c>
      <c r="B89">
        <v>151</v>
      </c>
      <c r="C89" s="3">
        <v>106.8</v>
      </c>
      <c r="E89" s="9"/>
    </row>
    <row r="90" spans="1:9" x14ac:dyDescent="0.2">
      <c r="A90" s="1">
        <v>42064</v>
      </c>
      <c r="B90">
        <v>153</v>
      </c>
      <c r="C90" s="3">
        <v>107.9</v>
      </c>
      <c r="E90" s="9"/>
    </row>
    <row r="91" spans="1:9" x14ac:dyDescent="0.2">
      <c r="A91" s="1">
        <v>42095</v>
      </c>
      <c r="B91">
        <v>153</v>
      </c>
      <c r="C91" s="3">
        <v>108.6</v>
      </c>
      <c r="E91" s="9"/>
    </row>
    <row r="92" spans="1:9" x14ac:dyDescent="0.2">
      <c r="A92" s="1">
        <v>42125</v>
      </c>
      <c r="B92">
        <v>154</v>
      </c>
      <c r="C92" s="3">
        <v>108.5</v>
      </c>
      <c r="E92" s="9"/>
    </row>
    <row r="93" spans="1:9" x14ac:dyDescent="0.2">
      <c r="A93" s="1">
        <v>42156</v>
      </c>
      <c r="B93">
        <v>154</v>
      </c>
      <c r="C93" s="3">
        <v>107.4</v>
      </c>
      <c r="E93" s="9"/>
    </row>
    <row r="94" spans="1:9" x14ac:dyDescent="0.2">
      <c r="A94" s="1">
        <v>42186</v>
      </c>
      <c r="B94">
        <v>153</v>
      </c>
      <c r="C94" s="3">
        <v>108</v>
      </c>
      <c r="E94" s="9"/>
    </row>
    <row r="95" spans="1:9" x14ac:dyDescent="0.2">
      <c r="A95" s="1">
        <v>42217</v>
      </c>
      <c r="B95">
        <v>152</v>
      </c>
      <c r="C95" s="3">
        <v>108.4</v>
      </c>
      <c r="E95" s="9"/>
    </row>
    <row r="96" spans="1:9" x14ac:dyDescent="0.2">
      <c r="A96" s="1">
        <v>42248</v>
      </c>
      <c r="B96">
        <v>151</v>
      </c>
      <c r="C96" s="3">
        <v>108.5</v>
      </c>
      <c r="E96" s="9"/>
    </row>
    <row r="97" spans="1:5" x14ac:dyDescent="0.2">
      <c r="A97" s="1">
        <v>42278</v>
      </c>
      <c r="B97">
        <v>152</v>
      </c>
      <c r="C97" s="3">
        <v>108.2</v>
      </c>
      <c r="E97" s="9"/>
    </row>
    <row r="98" spans="1:5" x14ac:dyDescent="0.2">
      <c r="A98" s="1">
        <v>42309</v>
      </c>
      <c r="B98">
        <v>150</v>
      </c>
      <c r="C98" s="3">
        <v>109</v>
      </c>
      <c r="E98" s="9"/>
    </row>
    <row r="99" spans="1:5" x14ac:dyDescent="0.2">
      <c r="E99" s="9"/>
    </row>
    <row r="100" spans="1:5" x14ac:dyDescent="0.2">
      <c r="E100" s="9"/>
    </row>
    <row r="101" spans="1:5" x14ac:dyDescent="0.2">
      <c r="E101" s="9"/>
    </row>
    <row r="102" spans="1:5" x14ac:dyDescent="0.2">
      <c r="E102" s="9"/>
    </row>
    <row r="103" spans="1:5" x14ac:dyDescent="0.2">
      <c r="E103" s="10"/>
    </row>
    <row r="104" spans="1:5" x14ac:dyDescent="0.2">
      <c r="E104" s="10"/>
    </row>
    <row r="105" spans="1:5" x14ac:dyDescent="0.2">
      <c r="E105" s="9"/>
    </row>
    <row r="106" spans="1:5" x14ac:dyDescent="0.2">
      <c r="E106" s="9"/>
    </row>
    <row r="107" spans="1:5" x14ac:dyDescent="0.2">
      <c r="E107" s="9"/>
    </row>
    <row r="108" spans="1:5" x14ac:dyDescent="0.2">
      <c r="E108" s="9"/>
    </row>
    <row r="109" spans="1:5" x14ac:dyDescent="0.2">
      <c r="E109" s="9"/>
    </row>
    <row r="110" spans="1:5" x14ac:dyDescent="0.2">
      <c r="E110" s="9"/>
    </row>
    <row r="111" spans="1:5" x14ac:dyDescent="0.2">
      <c r="E111" s="9"/>
    </row>
    <row r="112" spans="1:5" x14ac:dyDescent="0.2">
      <c r="E112" s="9"/>
    </row>
    <row r="113" spans="5:5" x14ac:dyDescent="0.2">
      <c r="E113" s="9"/>
    </row>
    <row r="114" spans="5:5" x14ac:dyDescent="0.2">
      <c r="E114" s="9"/>
    </row>
    <row r="115" spans="5:5" x14ac:dyDescent="0.2">
      <c r="E115" s="9"/>
    </row>
    <row r="116" spans="5:5" x14ac:dyDescent="0.2">
      <c r="E116" s="9"/>
    </row>
    <row r="117" spans="5:5" x14ac:dyDescent="0.2">
      <c r="E117" s="9"/>
    </row>
    <row r="118" spans="5:5" x14ac:dyDescent="0.2">
      <c r="E118" s="9"/>
    </row>
    <row r="119" spans="5:5" x14ac:dyDescent="0.2">
      <c r="E119" s="9"/>
    </row>
    <row r="120" spans="5:5" x14ac:dyDescent="0.2">
      <c r="E120" s="9"/>
    </row>
    <row r="121" spans="5:5" x14ac:dyDescent="0.2">
      <c r="E121" s="9"/>
    </row>
    <row r="122" spans="5:5" x14ac:dyDescent="0.2">
      <c r="E122" s="9"/>
    </row>
    <row r="123" spans="5:5" x14ac:dyDescent="0.2">
      <c r="E123" s="9"/>
    </row>
    <row r="124" spans="5:5" x14ac:dyDescent="0.2">
      <c r="E124" s="9"/>
    </row>
    <row r="125" spans="5:5" x14ac:dyDescent="0.2">
      <c r="E125" s="9"/>
    </row>
    <row r="126" spans="5:5" x14ac:dyDescent="0.2">
      <c r="E126" s="9"/>
    </row>
    <row r="127" spans="5:5" x14ac:dyDescent="0.2">
      <c r="E127" s="9"/>
    </row>
    <row r="128" spans="5:5" x14ac:dyDescent="0.2">
      <c r="E128" s="9"/>
    </row>
    <row r="129" spans="5:5" x14ac:dyDescent="0.2">
      <c r="E129" s="9"/>
    </row>
    <row r="130" spans="5:5" x14ac:dyDescent="0.2">
      <c r="E130" s="9"/>
    </row>
    <row r="131" spans="5:5" x14ac:dyDescent="0.2">
      <c r="E131" s="9"/>
    </row>
    <row r="132" spans="5:5" x14ac:dyDescent="0.2">
      <c r="E132" s="10"/>
    </row>
    <row r="133" spans="5:5" x14ac:dyDescent="0.2">
      <c r="E133" s="10"/>
    </row>
  </sheetData>
  <phoneticPr fontId="0" type="noConversion"/>
  <pageMargins left="0.78740157499999996" right="0.78740157499999996" top="0.984251969" bottom="0.984251969" header="0.4921259845" footer="0.4921259845"/>
  <pageSetup paperSize="9" orientation="portrait" horizontalDpi="4294967294"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A1"/>
  <sheetViews>
    <sheetView workbookViewId="0"/>
  </sheetViews>
  <sheetFormatPr baseColWidth="10" defaultRowHeight="12.75" x14ac:dyDescent="0.2"/>
  <sheetData/>
  <phoneticPr fontId="3" type="noConversion"/>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6" baseType="variant">
      <vt:variant>
        <vt:lpstr>Arbeitsblätter</vt:lpstr>
      </vt:variant>
      <vt:variant>
        <vt:i4>3</vt:i4>
      </vt:variant>
      <vt:variant>
        <vt:lpstr>Diagramme</vt:lpstr>
      </vt:variant>
      <vt:variant>
        <vt:i4>2</vt:i4>
      </vt:variant>
      <vt:variant>
        <vt:lpstr>Benannte Bereiche</vt:lpstr>
      </vt:variant>
      <vt:variant>
        <vt:i4>1</vt:i4>
      </vt:variant>
    </vt:vector>
  </HeadingPairs>
  <TitlesOfParts>
    <vt:vector size="6" baseType="lpstr">
      <vt:lpstr>Tabelle2</vt:lpstr>
      <vt:lpstr>Tabelle1 (2)</vt:lpstr>
      <vt:lpstr>Tabelle3</vt:lpstr>
      <vt:lpstr>Industrie 00=100 (2)</vt:lpstr>
      <vt:lpstr>LageErwart</vt:lpstr>
      <vt:lpstr>'Tabelle1 (2)'!Druckbereich</vt:lpstr>
    </vt:vector>
  </TitlesOfParts>
  <Company>IHK Saarland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PraktikantPolitik</dc:creator>
  <cp:lastModifiedBy>Bartel, Susanne</cp:lastModifiedBy>
  <cp:lastPrinted>2015-11-24T08:16:39Z</cp:lastPrinted>
  <dcterms:created xsi:type="dcterms:W3CDTF">2005-05-19T08:37:07Z</dcterms:created>
  <dcterms:modified xsi:type="dcterms:W3CDTF">2015-11-24T10:07:22Z</dcterms:modified>
</cp:coreProperties>
</file>