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iYordanova\Downloads\"/>
    </mc:Choice>
  </mc:AlternateContent>
  <bookViews>
    <workbookView xWindow="495" yWindow="105" windowWidth="14595" windowHeight="7935"/>
  </bookViews>
  <sheets>
    <sheet name="LageErwart" sheetId="7589" r:id="rId1"/>
    <sheet name="Tabelle2" sheetId="7591" r:id="rId2"/>
    <sheet name="Tabelle3" sheetId="7595" r:id="rId3"/>
    <sheet name="Tabelle1" sheetId="7614" r:id="rId4"/>
  </sheets>
  <definedNames>
    <definedName name="a">#REF!</definedName>
    <definedName name="aaa">#REF!</definedName>
    <definedName name="aaaaaaa">#REF!</definedName>
    <definedName name="Aus._6">#REF!</definedName>
    <definedName name="bip">#REF!</definedName>
    <definedName name="BIP_2.2">#REF!</definedName>
    <definedName name="BWS_3">#REF!</definedName>
    <definedName name="ccccc">#REF!</definedName>
    <definedName name="_xlnm.Database">#REF!</definedName>
    <definedName name="_xlnm.Print_Area" localSheetId="1">Tabelle2!#REF!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G31" i="7614" l="1"/>
  <c r="G29" i="7614"/>
  <c r="G33" i="7614"/>
  <c r="D123" i="7591" l="1"/>
  <c r="D122" i="7591"/>
  <c r="D121" i="7591"/>
  <c r="D120" i="7591"/>
  <c r="D119" i="7591"/>
  <c r="D118" i="7591"/>
  <c r="D117" i="7591"/>
  <c r="D116" i="7591"/>
  <c r="D115" i="7591"/>
  <c r="D114" i="7591"/>
  <c r="D113" i="7591"/>
  <c r="D112" i="7591"/>
  <c r="D111" i="7591"/>
  <c r="D110" i="7591"/>
  <c r="D109" i="7591"/>
  <c r="D108" i="7591"/>
  <c r="D107" i="7591"/>
  <c r="D106" i="7591"/>
  <c r="D105" i="7591"/>
  <c r="D104" i="7591"/>
  <c r="D103" i="7591"/>
  <c r="D102" i="7591"/>
  <c r="D101" i="7591"/>
  <c r="D100" i="7591"/>
  <c r="D99" i="7591"/>
  <c r="D98" i="7591"/>
  <c r="D97" i="7591"/>
  <c r="D96" i="7591"/>
  <c r="D95" i="7591"/>
  <c r="D94" i="7591"/>
  <c r="D93" i="7591"/>
  <c r="D92" i="7591"/>
  <c r="D91" i="7591"/>
  <c r="D90" i="7591"/>
  <c r="D89" i="7591"/>
  <c r="D88" i="7591"/>
  <c r="D87" i="7591"/>
  <c r="D86" i="7591"/>
  <c r="D85" i="7591"/>
  <c r="D84" i="7591"/>
  <c r="D83" i="7591"/>
  <c r="D82" i="7591"/>
  <c r="D81" i="7591"/>
  <c r="D80" i="7591"/>
  <c r="D79" i="7591"/>
  <c r="D78" i="7591"/>
  <c r="D77" i="7591"/>
  <c r="D76" i="7591"/>
  <c r="D75" i="759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124" i="7591"/>
</calcChain>
</file>

<file path=xl/sharedStrings.xml><?xml version="1.0" encoding="utf-8"?>
<sst xmlns="http://schemas.openxmlformats.org/spreadsheetml/2006/main" count="8" uniqueCount="7">
  <si>
    <t>Erwartungen</t>
  </si>
  <si>
    <t>IHK-Lage</t>
  </si>
  <si>
    <t>IHK Saarland</t>
  </si>
  <si>
    <t>IHK-Erwartungen</t>
  </si>
  <si>
    <t>Lage</t>
  </si>
  <si>
    <t>Verarb. Gewerbe</t>
  </si>
  <si>
    <t>2617,7/71=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</si>
</sst>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\ [$€-1]_-;\-* #,##0.00\ [$€-1]_-;_-* &quot;-&quot;??\ [$€-1]_-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Tabelle2!$B$31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Tabelle2!$A$80:$A$146</c:f>
              <c:numCache>
                <c:formatCode>mmm\-yy</c:formatCode>
                <c:ptCount val="6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</c:numCache>
            </c:numRef>
          </c:cat>
          <c:val>
            <c:numRef>
              <c:f>Tabelle2!$B$80:$B$146</c:f>
              <c:numCache>
                <c:formatCode>0.0</c:formatCode>
                <c:ptCount val="67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Tabelle2!$C$31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Tabelle2!$A$80:$A$146</c:f>
              <c:numCache>
                <c:formatCode>mmm\-yy</c:formatCode>
                <c:ptCount val="6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</c:numCache>
            </c:numRef>
          </c:cat>
          <c:val>
            <c:numRef>
              <c:f>Tabelle2!$C$80:$C$146</c:f>
              <c:numCache>
                <c:formatCode>0.0</c:formatCode>
                <c:ptCount val="67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378"/>
          <c:min val="42370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0.20251</cdr:x>
      <cdr:y>0.03035</cdr:y>
    </cdr:from>
    <cdr:to>
      <cdr:x>0.7414</cdr:x>
      <cdr:y>0.10118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1847850" y="170848"/>
          <a:ext cx="4917388" cy="398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</a:t>
          </a:r>
          <a:r>
            <a:rPr lang="de-DE" sz="1800" baseline="0">
              <a:solidFill>
                <a:schemeClr val="tx2"/>
              </a:solidFill>
            </a:rPr>
            <a:t> im Sommerhoch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O147"/>
  <sheetViews>
    <sheetView topLeftCell="A29" workbookViewId="0">
      <pane ySplit="3" topLeftCell="A109" activePane="bottomLeft" state="frozen"/>
      <selection activeCell="C127" sqref="C127"/>
      <selection pane="bottomLeft" activeCell="D146" sqref="D146"/>
    </sheetView>
  </sheetViews>
  <sheetFormatPr baseColWidth="10" defaultColWidth="11.42578125" defaultRowHeight="12.75" x14ac:dyDescent="0.2"/>
  <cols>
    <col min="1" max="1" width="11.5703125" customWidth="1"/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40909</v>
      </c>
      <c r="B32" s="3">
        <v>33.5</v>
      </c>
      <c r="C32" s="3">
        <v>10.6</v>
      </c>
      <c r="D32" t="e">
        <f t="shared" ref="D32:D95" si="0">C32-C31</f>
        <v>#VALUE!</v>
      </c>
    </row>
    <row r="33" spans="1:4" customFormat="1" x14ac:dyDescent="0.2">
      <c r="A33" s="1">
        <v>40940</v>
      </c>
      <c r="B33" s="3">
        <v>35.299999999999997</v>
      </c>
      <c r="C33" s="3">
        <v>10.8</v>
      </c>
      <c r="D33">
        <f t="shared" si="0"/>
        <v>0.20000000000000107</v>
      </c>
    </row>
    <row r="34" spans="1:4" customFormat="1" x14ac:dyDescent="0.2">
      <c r="A34" s="1">
        <v>40969</v>
      </c>
      <c r="B34" s="3">
        <v>36</v>
      </c>
      <c r="C34" s="3">
        <v>11</v>
      </c>
      <c r="D34">
        <f t="shared" si="0"/>
        <v>0.19999999999999929</v>
      </c>
    </row>
    <row r="35" spans="1:4" customFormat="1" x14ac:dyDescent="0.2">
      <c r="A35" s="1">
        <v>41000</v>
      </c>
      <c r="B35" s="3">
        <v>32.799999999999997</v>
      </c>
      <c r="C35" s="3">
        <v>12.4</v>
      </c>
      <c r="D35" s="3">
        <f t="shared" si="0"/>
        <v>1.4000000000000004</v>
      </c>
    </row>
    <row r="36" spans="1:4" customFormat="1" x14ac:dyDescent="0.2">
      <c r="A36" s="1">
        <v>41030</v>
      </c>
      <c r="B36" s="3">
        <v>34.1</v>
      </c>
      <c r="C36" s="3">
        <v>11.1</v>
      </c>
      <c r="D36">
        <f t="shared" si="0"/>
        <v>-1.3000000000000007</v>
      </c>
    </row>
    <row r="37" spans="1:4" customFormat="1" x14ac:dyDescent="0.2">
      <c r="A37" s="1">
        <v>41061</v>
      </c>
      <c r="B37" s="3">
        <v>34.700000000000003</v>
      </c>
      <c r="C37" s="3">
        <v>10</v>
      </c>
      <c r="D37">
        <f t="shared" si="0"/>
        <v>-1.0999999999999996</v>
      </c>
    </row>
    <row r="38" spans="1:4" customFormat="1" x14ac:dyDescent="0.2">
      <c r="A38" s="1">
        <v>41091</v>
      </c>
      <c r="B38" s="3">
        <v>32.1</v>
      </c>
      <c r="C38" s="3">
        <v>5.4</v>
      </c>
      <c r="D38">
        <f t="shared" si="0"/>
        <v>-4.5999999999999996</v>
      </c>
    </row>
    <row r="39" spans="1:4" customFormat="1" x14ac:dyDescent="0.2">
      <c r="A39" s="1">
        <v>41122</v>
      </c>
      <c r="B39" s="3">
        <v>27.8</v>
      </c>
      <c r="C39" s="3">
        <v>0.6</v>
      </c>
      <c r="D39">
        <f t="shared" si="0"/>
        <v>-4.8000000000000007</v>
      </c>
    </row>
    <row r="40" spans="1:4" customFormat="1" x14ac:dyDescent="0.2">
      <c r="A40" s="1">
        <v>41153</v>
      </c>
      <c r="B40" s="3">
        <v>25.3</v>
      </c>
      <c r="C40" s="3">
        <v>-1.4</v>
      </c>
      <c r="D40">
        <f t="shared" si="0"/>
        <v>-2</v>
      </c>
    </row>
    <row r="41" spans="1:4" customFormat="1" x14ac:dyDescent="0.2">
      <c r="A41" s="1">
        <v>41183</v>
      </c>
      <c r="B41" s="3">
        <v>25</v>
      </c>
      <c r="C41" s="3">
        <v>-5.6</v>
      </c>
      <c r="D41">
        <f t="shared" si="0"/>
        <v>-4.1999999999999993</v>
      </c>
    </row>
    <row r="42" spans="1:4" customFormat="1" x14ac:dyDescent="0.2">
      <c r="A42" s="1">
        <v>41214</v>
      </c>
      <c r="B42" s="3">
        <v>25</v>
      </c>
      <c r="C42" s="3">
        <v>-4.3</v>
      </c>
      <c r="D42">
        <f t="shared" si="0"/>
        <v>1.2999999999999998</v>
      </c>
    </row>
    <row r="43" spans="1:4" customFormat="1" x14ac:dyDescent="0.2">
      <c r="A43" s="1">
        <v>41244</v>
      </c>
      <c r="B43" s="3">
        <v>24.1</v>
      </c>
      <c r="C43" s="3">
        <v>-5.0999999999999996</v>
      </c>
      <c r="D43">
        <f t="shared" si="0"/>
        <v>-0.79999999999999982</v>
      </c>
    </row>
    <row r="44" spans="1:4" customFormat="1" x14ac:dyDescent="0.2">
      <c r="A44" s="1">
        <v>41275</v>
      </c>
      <c r="B44" s="3">
        <v>22.6</v>
      </c>
      <c r="C44" s="3">
        <v>-5.9</v>
      </c>
      <c r="D44">
        <f t="shared" si="0"/>
        <v>-0.80000000000000071</v>
      </c>
    </row>
    <row r="45" spans="1:4" customFormat="1" x14ac:dyDescent="0.2">
      <c r="A45" s="1">
        <v>41306</v>
      </c>
      <c r="B45" s="3">
        <v>22.7</v>
      </c>
      <c r="C45" s="3">
        <v>-0.7</v>
      </c>
      <c r="D45">
        <f t="shared" si="0"/>
        <v>5.2</v>
      </c>
    </row>
    <row r="46" spans="1:4" customFormat="1" x14ac:dyDescent="0.2">
      <c r="A46" s="1">
        <v>41334</v>
      </c>
      <c r="B46" s="3">
        <v>23</v>
      </c>
      <c r="C46" s="3">
        <v>1.4</v>
      </c>
      <c r="D46">
        <f t="shared" si="0"/>
        <v>2.0999999999999996</v>
      </c>
    </row>
    <row r="47" spans="1:4" customFormat="1" x14ac:dyDescent="0.2">
      <c r="A47" s="1">
        <v>41365</v>
      </c>
      <c r="B47" s="3">
        <v>25.4</v>
      </c>
      <c r="C47" s="3">
        <v>3.9</v>
      </c>
      <c r="D47">
        <f t="shared" si="0"/>
        <v>2.5</v>
      </c>
    </row>
    <row r="48" spans="1:4" customFormat="1" x14ac:dyDescent="0.2">
      <c r="A48" s="1">
        <v>41395</v>
      </c>
      <c r="B48" s="3">
        <v>30.2</v>
      </c>
      <c r="C48" s="3">
        <v>4.0999999999999996</v>
      </c>
      <c r="D48">
        <f t="shared" si="0"/>
        <v>0.19999999999999973</v>
      </c>
    </row>
    <row r="49" spans="1:4" customFormat="1" x14ac:dyDescent="0.2">
      <c r="A49" s="1">
        <v>41426</v>
      </c>
      <c r="B49" s="3">
        <v>30.6</v>
      </c>
      <c r="C49" s="3">
        <v>3.8</v>
      </c>
      <c r="D49">
        <f t="shared" si="0"/>
        <v>-0.29999999999999982</v>
      </c>
    </row>
    <row r="50" spans="1:4" customFormat="1" x14ac:dyDescent="0.2">
      <c r="A50" s="1">
        <v>41456</v>
      </c>
      <c r="B50" s="3">
        <v>28.8</v>
      </c>
      <c r="C50" s="3">
        <v>-1.8</v>
      </c>
      <c r="D50">
        <f t="shared" si="0"/>
        <v>-5.6</v>
      </c>
    </row>
    <row r="51" spans="1:4" customFormat="1" x14ac:dyDescent="0.2">
      <c r="A51" s="1">
        <v>41487</v>
      </c>
      <c r="B51" s="3">
        <v>32.6</v>
      </c>
      <c r="C51" s="3">
        <v>1.3</v>
      </c>
      <c r="D51">
        <f t="shared" si="0"/>
        <v>3.1</v>
      </c>
    </row>
    <row r="52" spans="1:4" customFormat="1" x14ac:dyDescent="0.2">
      <c r="A52" s="1">
        <v>41518</v>
      </c>
      <c r="B52" s="3">
        <v>32.9</v>
      </c>
      <c r="C52" s="3">
        <v>1.7</v>
      </c>
      <c r="D52">
        <f t="shared" si="0"/>
        <v>0.39999999999999991</v>
      </c>
    </row>
    <row r="53" spans="1:4" customFormat="1" x14ac:dyDescent="0.2">
      <c r="A53" s="1">
        <v>41548</v>
      </c>
      <c r="B53" s="3">
        <v>33.799999999999997</v>
      </c>
      <c r="C53" s="3">
        <v>3.3</v>
      </c>
      <c r="D53">
        <f t="shared" si="0"/>
        <v>1.5999999999999999</v>
      </c>
    </row>
    <row r="54" spans="1:4" customFormat="1" x14ac:dyDescent="0.2">
      <c r="A54" s="1">
        <v>41579</v>
      </c>
      <c r="B54" s="3">
        <v>32</v>
      </c>
      <c r="C54" s="3">
        <v>4.0999999999999996</v>
      </c>
      <c r="D54" s="3">
        <f t="shared" si="0"/>
        <v>0.79999999999999982</v>
      </c>
    </row>
    <row r="55" spans="1:4" customFormat="1" x14ac:dyDescent="0.2">
      <c r="A55" s="1">
        <v>41609</v>
      </c>
      <c r="B55" s="3">
        <v>33.299999999999997</v>
      </c>
      <c r="C55" s="3">
        <v>4.2</v>
      </c>
      <c r="D55" s="3">
        <f t="shared" si="0"/>
        <v>0.10000000000000053</v>
      </c>
    </row>
    <row r="56" spans="1:4" customFormat="1" x14ac:dyDescent="0.2">
      <c r="A56" s="1">
        <v>41640</v>
      </c>
      <c r="B56" s="3">
        <v>36.5</v>
      </c>
      <c r="C56" s="3">
        <v>6.7</v>
      </c>
      <c r="D56" s="3">
        <f t="shared" si="0"/>
        <v>2.5</v>
      </c>
    </row>
    <row r="57" spans="1:4" customFormat="1" x14ac:dyDescent="0.2">
      <c r="A57" s="1">
        <v>41671</v>
      </c>
      <c r="B57" s="3">
        <v>37.1</v>
      </c>
      <c r="C57" s="3">
        <v>5.5</v>
      </c>
      <c r="D57" s="3">
        <f t="shared" si="0"/>
        <v>-1.2000000000000002</v>
      </c>
    </row>
    <row r="58" spans="1:4" customFormat="1" x14ac:dyDescent="0.2">
      <c r="A58" s="1">
        <v>41699</v>
      </c>
      <c r="B58" s="3">
        <v>37.700000000000003</v>
      </c>
      <c r="C58" s="3">
        <v>4.4000000000000004</v>
      </c>
      <c r="D58" s="3">
        <f t="shared" si="0"/>
        <v>-1.0999999999999996</v>
      </c>
    </row>
    <row r="59" spans="1:4" customFormat="1" x14ac:dyDescent="0.2">
      <c r="A59" s="1">
        <v>41730</v>
      </c>
      <c r="B59" s="3">
        <v>36.799999999999997</v>
      </c>
      <c r="C59" s="3">
        <v>2.8</v>
      </c>
      <c r="D59" s="3">
        <f t="shared" si="0"/>
        <v>-1.6000000000000005</v>
      </c>
    </row>
    <row r="60" spans="1:4" customFormat="1" x14ac:dyDescent="0.2">
      <c r="A60" s="1">
        <v>41760</v>
      </c>
      <c r="B60" s="3">
        <v>36.6</v>
      </c>
      <c r="C60" s="3">
        <v>3.7</v>
      </c>
      <c r="D60" s="3">
        <f t="shared" si="0"/>
        <v>0.90000000000000036</v>
      </c>
    </row>
    <row r="61" spans="1:4" customFormat="1" x14ac:dyDescent="0.2">
      <c r="A61" s="1">
        <v>41791</v>
      </c>
      <c r="B61" s="3">
        <v>38.6</v>
      </c>
      <c r="C61" s="3">
        <v>4.9000000000000004</v>
      </c>
      <c r="D61" s="3">
        <f t="shared" si="0"/>
        <v>1.2000000000000002</v>
      </c>
    </row>
    <row r="62" spans="1:4" customFormat="1" x14ac:dyDescent="0.2">
      <c r="A62" s="1">
        <v>41821</v>
      </c>
      <c r="B62" s="3">
        <v>38.700000000000003</v>
      </c>
      <c r="C62" s="3">
        <v>6.9</v>
      </c>
      <c r="D62" s="3">
        <f t="shared" si="0"/>
        <v>2</v>
      </c>
    </row>
    <row r="63" spans="1:4" customFormat="1" x14ac:dyDescent="0.2">
      <c r="A63" s="1">
        <v>41852</v>
      </c>
      <c r="B63" s="3">
        <v>33.299999999999997</v>
      </c>
      <c r="C63" s="3">
        <v>5.0999999999999996</v>
      </c>
      <c r="D63" s="3">
        <f t="shared" si="0"/>
        <v>-1.8000000000000007</v>
      </c>
    </row>
    <row r="64" spans="1:4" customFormat="1" x14ac:dyDescent="0.2">
      <c r="A64" s="1">
        <v>41883</v>
      </c>
      <c r="B64" s="3">
        <v>33.700000000000003</v>
      </c>
      <c r="C64" s="3">
        <v>3</v>
      </c>
      <c r="D64" s="3">
        <f t="shared" si="0"/>
        <v>-2.0999999999999996</v>
      </c>
    </row>
    <row r="65" spans="1:4" customFormat="1" x14ac:dyDescent="0.2">
      <c r="A65" s="1">
        <v>41913</v>
      </c>
      <c r="B65" s="3">
        <v>29.8</v>
      </c>
      <c r="C65" s="3">
        <v>4.5999999999999996</v>
      </c>
      <c r="D65" s="3">
        <f t="shared" si="0"/>
        <v>1.5999999999999996</v>
      </c>
    </row>
    <row r="66" spans="1:4" customFormat="1" x14ac:dyDescent="0.2">
      <c r="A66" s="1">
        <v>41944</v>
      </c>
      <c r="B66" s="3">
        <v>29.5</v>
      </c>
      <c r="C66" s="3">
        <v>4.0999999999999996</v>
      </c>
      <c r="D66" s="3">
        <f t="shared" si="0"/>
        <v>-0.5</v>
      </c>
    </row>
    <row r="67" spans="1:4" customFormat="1" x14ac:dyDescent="0.2">
      <c r="A67" s="1">
        <v>41974</v>
      </c>
      <c r="B67" s="3">
        <v>30.3</v>
      </c>
      <c r="C67" s="3">
        <v>3.8</v>
      </c>
      <c r="D67" s="3">
        <f t="shared" si="0"/>
        <v>-0.29999999999999982</v>
      </c>
    </row>
    <row r="68" spans="1:4" customFormat="1" x14ac:dyDescent="0.2">
      <c r="A68" s="1">
        <v>42005</v>
      </c>
      <c r="B68" s="3">
        <v>33.700000000000003</v>
      </c>
      <c r="C68" s="3">
        <v>4.0999999999999996</v>
      </c>
      <c r="D68" s="3">
        <f t="shared" si="0"/>
        <v>0.29999999999999982</v>
      </c>
    </row>
    <row r="69" spans="1:4" customFormat="1" x14ac:dyDescent="0.2">
      <c r="A69" s="1">
        <v>42036</v>
      </c>
      <c r="B69" s="3">
        <v>34.9</v>
      </c>
      <c r="C69" s="3">
        <v>2.4</v>
      </c>
      <c r="D69" s="3">
        <f t="shared" si="0"/>
        <v>-1.6999999999999997</v>
      </c>
    </row>
    <row r="70" spans="1:4" customFormat="1" x14ac:dyDescent="0.2">
      <c r="A70" s="1">
        <v>42064</v>
      </c>
      <c r="B70" s="3">
        <v>36.6</v>
      </c>
      <c r="C70" s="3">
        <v>4.0999999999999996</v>
      </c>
      <c r="D70" s="3">
        <f t="shared" si="0"/>
        <v>1.6999999999999997</v>
      </c>
    </row>
    <row r="71" spans="1:4" customFormat="1" x14ac:dyDescent="0.2">
      <c r="A71" s="1">
        <v>42095</v>
      </c>
      <c r="B71" s="3">
        <v>37.4</v>
      </c>
      <c r="C71" s="3">
        <v>4.0999999999999996</v>
      </c>
      <c r="D71" s="3">
        <f t="shared" si="0"/>
        <v>0</v>
      </c>
    </row>
    <row r="72" spans="1:4" customFormat="1" x14ac:dyDescent="0.2">
      <c r="A72" s="1">
        <v>42125</v>
      </c>
      <c r="B72" s="3">
        <v>38.9</v>
      </c>
      <c r="C72" s="3">
        <v>4.2</v>
      </c>
      <c r="D72" s="3">
        <f t="shared" si="0"/>
        <v>0.10000000000000053</v>
      </c>
    </row>
    <row r="73" spans="1:4" customFormat="1" x14ac:dyDescent="0.2">
      <c r="A73" s="1">
        <v>42156</v>
      </c>
      <c r="B73" s="3">
        <v>39.5</v>
      </c>
      <c r="C73" s="3">
        <v>4</v>
      </c>
      <c r="D73" s="3">
        <f t="shared" si="0"/>
        <v>-0.20000000000000018</v>
      </c>
    </row>
    <row r="74" spans="1:4" customFormat="1" x14ac:dyDescent="0.2">
      <c r="A74" s="1">
        <v>42186</v>
      </c>
      <c r="B74" s="3">
        <v>38.5</v>
      </c>
      <c r="C74" s="3">
        <v>2.6</v>
      </c>
      <c r="D74" s="3">
        <f t="shared" si="0"/>
        <v>-1.4</v>
      </c>
    </row>
    <row r="75" spans="1:4" customFormat="1" x14ac:dyDescent="0.2">
      <c r="A75" s="1">
        <v>42217</v>
      </c>
      <c r="B75" s="3">
        <v>37.200000000000003</v>
      </c>
      <c r="C75" s="3">
        <v>1.8</v>
      </c>
      <c r="D75" s="3">
        <f t="shared" si="0"/>
        <v>-0.8</v>
      </c>
    </row>
    <row r="76" spans="1:4" customFormat="1" x14ac:dyDescent="0.2">
      <c r="A76" s="1">
        <v>42248</v>
      </c>
      <c r="B76" s="3">
        <v>33.799999999999997</v>
      </c>
      <c r="C76" s="3">
        <v>2.5</v>
      </c>
      <c r="D76" s="3">
        <f t="shared" si="0"/>
        <v>0.7</v>
      </c>
    </row>
    <row r="77" spans="1:4" customFormat="1" x14ac:dyDescent="0.2">
      <c r="A77" s="1">
        <v>42278</v>
      </c>
      <c r="B77" s="3">
        <v>33.1</v>
      </c>
      <c r="C77" s="3">
        <v>3.8</v>
      </c>
      <c r="D77" s="3">
        <f t="shared" si="0"/>
        <v>1.2999999999999998</v>
      </c>
    </row>
    <row r="78" spans="1:4" customFormat="1" x14ac:dyDescent="0.2">
      <c r="A78" s="1">
        <v>42309</v>
      </c>
      <c r="B78" s="3">
        <v>30.9</v>
      </c>
      <c r="C78" s="3">
        <v>3.5</v>
      </c>
      <c r="D78" s="3">
        <f t="shared" si="0"/>
        <v>-0.29999999999999982</v>
      </c>
    </row>
    <row r="79" spans="1:4" customFormat="1" x14ac:dyDescent="0.2">
      <c r="A79" s="1">
        <v>42339</v>
      </c>
      <c r="B79" s="3">
        <v>33.5</v>
      </c>
      <c r="C79" s="3">
        <v>3.1</v>
      </c>
      <c r="D79" s="3">
        <f t="shared" si="0"/>
        <v>-0.39999999999999991</v>
      </c>
    </row>
    <row r="80" spans="1:4" customFormat="1" x14ac:dyDescent="0.2">
      <c r="A80" s="1">
        <v>42370</v>
      </c>
      <c r="B80" s="3">
        <v>33.799999999999997</v>
      </c>
      <c r="C80" s="3">
        <v>2.5</v>
      </c>
      <c r="D80" s="3">
        <f t="shared" si="0"/>
        <v>-0.60000000000000009</v>
      </c>
    </row>
    <row r="81" spans="1:4" customFormat="1" x14ac:dyDescent="0.2">
      <c r="A81" s="1">
        <v>42401</v>
      </c>
      <c r="B81" s="3">
        <v>34.700000000000003</v>
      </c>
      <c r="C81" s="3">
        <v>2.2999999999999998</v>
      </c>
      <c r="D81" s="3">
        <f t="shared" si="0"/>
        <v>-0.20000000000000018</v>
      </c>
    </row>
    <row r="82" spans="1:4" customFormat="1" x14ac:dyDescent="0.2">
      <c r="A82" s="1">
        <v>42430</v>
      </c>
      <c r="B82" s="3">
        <v>35.1</v>
      </c>
      <c r="C82" s="3">
        <v>2.5</v>
      </c>
      <c r="D82" s="3">
        <f t="shared" si="0"/>
        <v>0.20000000000000018</v>
      </c>
    </row>
    <row r="83" spans="1:4" customFormat="1" x14ac:dyDescent="0.2">
      <c r="A83" s="1">
        <v>42461</v>
      </c>
      <c r="B83" s="3">
        <v>36.299999999999997</v>
      </c>
      <c r="C83" s="3">
        <v>4.3</v>
      </c>
      <c r="D83" s="3">
        <f t="shared" si="0"/>
        <v>1.7999999999999998</v>
      </c>
    </row>
    <row r="84" spans="1:4" customFormat="1" x14ac:dyDescent="0.2">
      <c r="A84" s="1">
        <v>42491</v>
      </c>
      <c r="B84" s="3">
        <v>34.200000000000003</v>
      </c>
      <c r="C84" s="3">
        <v>5.3</v>
      </c>
      <c r="D84" s="3">
        <f t="shared" si="0"/>
        <v>1</v>
      </c>
    </row>
    <row r="85" spans="1:4" customFormat="1" x14ac:dyDescent="0.2">
      <c r="A85" s="1">
        <v>42522</v>
      </c>
      <c r="B85" s="3">
        <v>36.299999999999997</v>
      </c>
      <c r="C85" s="3">
        <v>1.5</v>
      </c>
      <c r="D85" s="3">
        <f t="shared" si="0"/>
        <v>-3.8</v>
      </c>
    </row>
    <row r="86" spans="1:4" customFormat="1" x14ac:dyDescent="0.2">
      <c r="A86" s="1">
        <v>42552</v>
      </c>
      <c r="B86" s="3">
        <v>33.299999999999997</v>
      </c>
      <c r="C86" s="3">
        <v>1</v>
      </c>
      <c r="D86" s="3">
        <f t="shared" si="0"/>
        <v>-0.5</v>
      </c>
    </row>
    <row r="87" spans="1:4" customFormat="1" x14ac:dyDescent="0.2">
      <c r="A87" s="1">
        <v>42583</v>
      </c>
      <c r="B87" s="3">
        <v>31.2</v>
      </c>
      <c r="C87" s="3">
        <v>1.9</v>
      </c>
      <c r="D87" s="3">
        <f t="shared" si="0"/>
        <v>0.89999999999999991</v>
      </c>
    </row>
    <row r="88" spans="1:4" customFormat="1" x14ac:dyDescent="0.2">
      <c r="A88" s="1">
        <v>42614</v>
      </c>
      <c r="B88" s="3">
        <v>32.200000000000003</v>
      </c>
      <c r="C88" s="3">
        <v>1.2</v>
      </c>
      <c r="D88" s="3">
        <f t="shared" si="0"/>
        <v>-0.7</v>
      </c>
    </row>
    <row r="89" spans="1:4" customFormat="1" x14ac:dyDescent="0.2">
      <c r="A89" s="1">
        <v>42644</v>
      </c>
      <c r="B89" s="3">
        <v>29.9</v>
      </c>
      <c r="C89" s="3">
        <v>2</v>
      </c>
      <c r="D89" s="3">
        <f t="shared" si="0"/>
        <v>0.8</v>
      </c>
    </row>
    <row r="90" spans="1:4" customFormat="1" x14ac:dyDescent="0.2">
      <c r="A90" s="1">
        <v>42675</v>
      </c>
      <c r="B90" s="3">
        <v>31.6</v>
      </c>
      <c r="C90" s="3">
        <v>2</v>
      </c>
      <c r="D90" s="3">
        <f t="shared" si="0"/>
        <v>0</v>
      </c>
    </row>
    <row r="91" spans="1:4" customFormat="1" x14ac:dyDescent="0.2">
      <c r="A91" s="1">
        <v>42705</v>
      </c>
      <c r="B91" s="3">
        <v>31.9</v>
      </c>
      <c r="C91" s="3">
        <v>4.3</v>
      </c>
      <c r="D91" s="3">
        <f t="shared" si="0"/>
        <v>2.2999999999999998</v>
      </c>
    </row>
    <row r="92" spans="1:4" customFormat="1" x14ac:dyDescent="0.2">
      <c r="A92" s="1">
        <v>42736</v>
      </c>
      <c r="B92" s="3">
        <v>31.5</v>
      </c>
      <c r="C92" s="3">
        <v>6.1</v>
      </c>
      <c r="D92" s="3">
        <f t="shared" si="0"/>
        <v>1.7999999999999998</v>
      </c>
    </row>
    <row r="93" spans="1:4" customFormat="1" x14ac:dyDescent="0.2">
      <c r="A93" s="1">
        <v>42767</v>
      </c>
      <c r="B93" s="3">
        <v>34.4</v>
      </c>
      <c r="C93" s="3">
        <v>7.1</v>
      </c>
      <c r="D93" s="3">
        <f t="shared" si="0"/>
        <v>1</v>
      </c>
    </row>
    <row r="94" spans="1:4" customFormat="1" x14ac:dyDescent="0.2">
      <c r="A94" s="1">
        <v>42795</v>
      </c>
      <c r="B94" s="3">
        <v>35.6</v>
      </c>
      <c r="C94" s="3">
        <v>6.8</v>
      </c>
      <c r="D94" s="3">
        <f t="shared" si="0"/>
        <v>-0.29999999999999982</v>
      </c>
    </row>
    <row r="95" spans="1:4" customFormat="1" x14ac:dyDescent="0.2">
      <c r="A95" s="1">
        <v>42826</v>
      </c>
      <c r="B95" s="3">
        <v>38.4</v>
      </c>
      <c r="C95" s="3">
        <v>6.8</v>
      </c>
      <c r="D95" s="3">
        <f t="shared" si="0"/>
        <v>0</v>
      </c>
    </row>
    <row r="96" spans="1:4" customFormat="1" x14ac:dyDescent="0.2">
      <c r="A96" s="1">
        <v>42856</v>
      </c>
      <c r="B96" s="3">
        <v>38.700000000000003</v>
      </c>
      <c r="C96" s="3">
        <v>8.1</v>
      </c>
      <c r="D96" s="3">
        <f t="shared" ref="D96:D123" si="1">C96-C95</f>
        <v>1.2999999999999998</v>
      </c>
    </row>
    <row r="97" spans="1:15" customFormat="1" x14ac:dyDescent="0.2">
      <c r="A97" s="1">
        <v>42887</v>
      </c>
      <c r="B97" s="3">
        <v>42.3</v>
      </c>
      <c r="C97" s="3">
        <v>11.4</v>
      </c>
      <c r="D97" s="3">
        <f t="shared" si="1"/>
        <v>3.3000000000000007</v>
      </c>
    </row>
    <row r="98" spans="1:15" customFormat="1" x14ac:dyDescent="0.2">
      <c r="A98" s="1">
        <v>42917</v>
      </c>
      <c r="B98" s="3">
        <v>44.1</v>
      </c>
      <c r="C98" s="3">
        <v>10.5</v>
      </c>
      <c r="D98" s="3">
        <f t="shared" si="1"/>
        <v>-0.90000000000000036</v>
      </c>
    </row>
    <row r="99" spans="1:15" customFormat="1" x14ac:dyDescent="0.2">
      <c r="A99" s="1">
        <v>42948</v>
      </c>
      <c r="B99" s="3">
        <v>44.2</v>
      </c>
      <c r="C99" s="3">
        <v>9.4</v>
      </c>
      <c r="D99" s="3">
        <f t="shared" si="1"/>
        <v>-1.0999999999999996</v>
      </c>
    </row>
    <row r="100" spans="1:15" customFormat="1" x14ac:dyDescent="0.2">
      <c r="A100" s="1">
        <v>42979</v>
      </c>
      <c r="B100" s="3">
        <v>42.7</v>
      </c>
      <c r="C100" s="3">
        <v>7.9</v>
      </c>
      <c r="D100" s="3">
        <f t="shared" si="1"/>
        <v>-1.5</v>
      </c>
    </row>
    <row r="101" spans="1:15" customFormat="1" x14ac:dyDescent="0.2">
      <c r="A101" s="1">
        <v>43009</v>
      </c>
      <c r="B101" s="3">
        <v>46.2</v>
      </c>
      <c r="C101" s="3">
        <v>5.5</v>
      </c>
      <c r="D101" s="3">
        <f t="shared" si="1"/>
        <v>-2.4000000000000004</v>
      </c>
    </row>
    <row r="102" spans="1:15" x14ac:dyDescent="0.2">
      <c r="A102" s="1">
        <v>43040</v>
      </c>
      <c r="B102" s="3">
        <v>49.9</v>
      </c>
      <c r="C102" s="3">
        <v>3.4</v>
      </c>
      <c r="D102" s="3">
        <f t="shared" si="1"/>
        <v>-2.1</v>
      </c>
    </row>
    <row r="103" spans="1:15" x14ac:dyDescent="0.2">
      <c r="A103" s="1">
        <v>43070</v>
      </c>
      <c r="B103" s="3">
        <v>49.3</v>
      </c>
      <c r="C103" s="3">
        <v>5.6</v>
      </c>
      <c r="D103" s="3">
        <f t="shared" si="1"/>
        <v>2.1999999999999997</v>
      </c>
    </row>
    <row r="104" spans="1:15" x14ac:dyDescent="0.2">
      <c r="A104" s="1">
        <v>43101</v>
      </c>
      <c r="B104" s="3">
        <v>52.8</v>
      </c>
      <c r="C104" s="3">
        <v>5.2</v>
      </c>
      <c r="D104" s="3">
        <f t="shared" si="1"/>
        <v>-0.39999999999999947</v>
      </c>
    </row>
    <row r="105" spans="1:15" x14ac:dyDescent="0.2">
      <c r="A105" s="1">
        <v>43132</v>
      </c>
      <c r="B105" s="3">
        <v>53.1</v>
      </c>
      <c r="C105" s="3">
        <v>7.2</v>
      </c>
      <c r="D105" s="3">
        <f t="shared" si="1"/>
        <v>2</v>
      </c>
    </row>
    <row r="106" spans="1:15" x14ac:dyDescent="0.2">
      <c r="A106" s="1">
        <v>43160</v>
      </c>
      <c r="B106" s="3">
        <v>52.2</v>
      </c>
      <c r="C106" s="3">
        <v>6.2</v>
      </c>
      <c r="D106" s="3">
        <f t="shared" si="1"/>
        <v>-1</v>
      </c>
    </row>
    <row r="107" spans="1:15" x14ac:dyDescent="0.2">
      <c r="A107" s="1">
        <v>43191</v>
      </c>
      <c r="B107" s="3">
        <v>52.2</v>
      </c>
      <c r="C107" s="3">
        <v>8.9</v>
      </c>
      <c r="D107" s="3">
        <f t="shared" si="1"/>
        <v>2.7</v>
      </c>
    </row>
    <row r="108" spans="1:15" x14ac:dyDescent="0.2">
      <c r="A108" s="1">
        <v>43221</v>
      </c>
      <c r="B108" s="3">
        <v>51.2</v>
      </c>
      <c r="C108" s="3">
        <v>10.3</v>
      </c>
      <c r="D108" s="3">
        <f t="shared" si="1"/>
        <v>1.4000000000000004</v>
      </c>
      <c r="O108" s="3">
        <v>-3.5</v>
      </c>
    </row>
    <row r="109" spans="1:15" x14ac:dyDescent="0.2">
      <c r="A109" s="1">
        <v>43252</v>
      </c>
      <c r="B109" s="3">
        <v>49.5</v>
      </c>
      <c r="C109" s="3">
        <v>8.1999999999999993</v>
      </c>
      <c r="D109" s="3">
        <f t="shared" si="1"/>
        <v>-2.1000000000000014</v>
      </c>
    </row>
    <row r="110" spans="1:15" x14ac:dyDescent="0.2">
      <c r="A110" s="1">
        <v>43282</v>
      </c>
      <c r="B110" s="3">
        <v>51.3</v>
      </c>
      <c r="C110" s="3">
        <v>7.6</v>
      </c>
      <c r="D110" s="3">
        <f t="shared" si="1"/>
        <v>-0.59999999999999964</v>
      </c>
    </row>
    <row r="111" spans="1:15" x14ac:dyDescent="0.2">
      <c r="A111" s="1">
        <v>43313</v>
      </c>
      <c r="B111" s="3">
        <v>48.4</v>
      </c>
      <c r="C111" s="3">
        <v>4.5</v>
      </c>
      <c r="D111" s="3">
        <f t="shared" si="1"/>
        <v>-3.0999999999999996</v>
      </c>
    </row>
    <row r="112" spans="1:15" x14ac:dyDescent="0.2">
      <c r="A112" s="1">
        <v>43344</v>
      </c>
      <c r="B112" s="3">
        <v>43.8</v>
      </c>
      <c r="C112" s="3">
        <v>2.2999999999999998</v>
      </c>
      <c r="D112" s="3">
        <f t="shared" si="1"/>
        <v>-2.2000000000000002</v>
      </c>
    </row>
    <row r="113" spans="1:10" x14ac:dyDescent="0.2">
      <c r="A113" s="1">
        <v>43374</v>
      </c>
      <c r="B113" s="3">
        <v>40.6</v>
      </c>
      <c r="C113" s="3">
        <v>3.7</v>
      </c>
      <c r="D113" s="3">
        <f t="shared" si="1"/>
        <v>1.4000000000000004</v>
      </c>
    </row>
    <row r="114" spans="1:10" x14ac:dyDescent="0.2">
      <c r="A114" s="1">
        <v>43405</v>
      </c>
      <c r="B114" s="3">
        <v>38.5</v>
      </c>
      <c r="C114" s="3">
        <v>1.1000000000000001</v>
      </c>
      <c r="D114" s="3">
        <f t="shared" si="1"/>
        <v>-2.6</v>
      </c>
    </row>
    <row r="115" spans="1:10" x14ac:dyDescent="0.2">
      <c r="A115" s="1">
        <v>43435</v>
      </c>
      <c r="B115" s="3">
        <v>36.4</v>
      </c>
      <c r="C115" s="3">
        <v>-1.9</v>
      </c>
      <c r="D115" s="3">
        <f t="shared" si="1"/>
        <v>-3</v>
      </c>
    </row>
    <row r="116" spans="1:10" x14ac:dyDescent="0.2">
      <c r="A116" s="1">
        <v>43466</v>
      </c>
      <c r="B116" s="3">
        <v>36.4</v>
      </c>
      <c r="C116" s="3">
        <v>-2.7</v>
      </c>
      <c r="D116" s="3">
        <f t="shared" si="1"/>
        <v>-0.80000000000000027</v>
      </c>
    </row>
    <row r="117" spans="1:10" x14ac:dyDescent="0.2">
      <c r="A117" s="1">
        <v>43497</v>
      </c>
      <c r="B117" s="3">
        <v>35.1</v>
      </c>
      <c r="C117" s="3">
        <v>-3.4</v>
      </c>
      <c r="D117" s="3">
        <f t="shared" si="1"/>
        <v>-0.69999999999999973</v>
      </c>
    </row>
    <row r="118" spans="1:10" x14ac:dyDescent="0.2">
      <c r="A118" s="1">
        <v>43525</v>
      </c>
      <c r="B118" s="3">
        <v>31.4</v>
      </c>
      <c r="C118" s="3">
        <v>-1.8</v>
      </c>
      <c r="D118" s="3">
        <f t="shared" si="1"/>
        <v>1.5999999999999999</v>
      </c>
    </row>
    <row r="119" spans="1:10" x14ac:dyDescent="0.2">
      <c r="A119" s="1">
        <v>43556</v>
      </c>
      <c r="B119" s="3">
        <v>32.6</v>
      </c>
      <c r="C119" s="3">
        <v>2.2000000000000002</v>
      </c>
      <c r="D119" s="3">
        <f t="shared" si="1"/>
        <v>4</v>
      </c>
    </row>
    <row r="120" spans="1:10" x14ac:dyDescent="0.2">
      <c r="A120" s="1">
        <v>43586</v>
      </c>
      <c r="B120" s="3">
        <v>30.4</v>
      </c>
      <c r="C120" s="3">
        <v>0.5</v>
      </c>
      <c r="D120" s="3">
        <f t="shared" si="1"/>
        <v>-1.7000000000000002</v>
      </c>
      <c r="J120" s="3" t="s">
        <v>6</v>
      </c>
    </row>
    <row r="121" spans="1:10" x14ac:dyDescent="0.2">
      <c r="A121" s="1">
        <v>43617</v>
      </c>
      <c r="B121" s="3">
        <v>30.6</v>
      </c>
      <c r="C121" s="3">
        <v>-1.3</v>
      </c>
      <c r="D121" s="3">
        <f t="shared" si="1"/>
        <v>-1.8</v>
      </c>
    </row>
    <row r="122" spans="1:10" x14ac:dyDescent="0.2">
      <c r="A122" s="1">
        <v>43647</v>
      </c>
      <c r="B122" s="3">
        <v>24.7</v>
      </c>
      <c r="C122" s="3">
        <v>-4</v>
      </c>
      <c r="D122" s="3">
        <f t="shared" si="1"/>
        <v>-2.7</v>
      </c>
    </row>
    <row r="123" spans="1:10" x14ac:dyDescent="0.2">
      <c r="A123" s="1">
        <v>43678</v>
      </c>
      <c r="B123" s="3">
        <v>24</v>
      </c>
      <c r="C123" s="3">
        <v>-3.6</v>
      </c>
      <c r="D123" s="3">
        <f t="shared" si="1"/>
        <v>0.39999999999999991</v>
      </c>
    </row>
    <row r="124" spans="1:10" x14ac:dyDescent="0.2">
      <c r="A124" s="1">
        <v>43709</v>
      </c>
      <c r="B124" s="3">
        <v>21.5</v>
      </c>
      <c r="C124" s="3">
        <v>-11.9</v>
      </c>
      <c r="D124" s="3">
        <f>C124-C123</f>
        <v>-8.3000000000000007</v>
      </c>
    </row>
    <row r="125" spans="1:10" x14ac:dyDescent="0.2">
      <c r="A125" s="1">
        <v>43739</v>
      </c>
      <c r="B125" s="3">
        <v>17.8</v>
      </c>
      <c r="C125" s="3">
        <v>-10.199999999999999</v>
      </c>
    </row>
    <row r="126" spans="1:10" x14ac:dyDescent="0.2">
      <c r="A126" s="1">
        <v>43770</v>
      </c>
      <c r="B126" s="3">
        <v>18.8</v>
      </c>
      <c r="C126" s="3">
        <v>-8.1</v>
      </c>
      <c r="E126" s="3">
        <v>25.5</v>
      </c>
      <c r="F126" s="3">
        <v>5.8</v>
      </c>
    </row>
    <row r="127" spans="1:10" x14ac:dyDescent="0.2">
      <c r="A127" s="1">
        <v>43800</v>
      </c>
      <c r="B127" s="3">
        <v>18.100000000000001</v>
      </c>
      <c r="C127" s="3">
        <v>-5.4</v>
      </c>
      <c r="E127" s="3">
        <v>31</v>
      </c>
      <c r="F127" s="3">
        <v>3.2</v>
      </c>
    </row>
    <row r="128" spans="1:10" x14ac:dyDescent="0.2">
      <c r="A128" s="1">
        <v>43831</v>
      </c>
      <c r="B128" s="3">
        <v>17.2</v>
      </c>
      <c r="C128" s="3">
        <v>-4.5999999999999996</v>
      </c>
      <c r="E128" s="3">
        <v>32.700000000000003</v>
      </c>
      <c r="F128" s="3">
        <v>0.8</v>
      </c>
    </row>
    <row r="129" spans="1:6" x14ac:dyDescent="0.2">
      <c r="A129" s="1">
        <v>43862</v>
      </c>
      <c r="B129" s="3">
        <v>17.7</v>
      </c>
      <c r="C129" s="3">
        <v>-3.3</v>
      </c>
      <c r="E129" s="3">
        <v>35.799999999999997</v>
      </c>
      <c r="F129" s="3">
        <v>-3.5</v>
      </c>
    </row>
    <row r="130" spans="1:6" x14ac:dyDescent="0.2">
      <c r="A130" s="1">
        <v>43891</v>
      </c>
      <c r="B130" s="3">
        <v>16.5</v>
      </c>
      <c r="C130" s="3">
        <v>-6.3</v>
      </c>
    </row>
    <row r="131" spans="1:6" x14ac:dyDescent="0.2">
      <c r="A131" s="1">
        <v>43922</v>
      </c>
      <c r="B131" s="3">
        <v>0.9</v>
      </c>
      <c r="C131" s="3">
        <v>-17.7</v>
      </c>
      <c r="E131" s="3">
        <v>33.200000000000003</v>
      </c>
      <c r="F131" s="3">
        <v>-1</v>
      </c>
    </row>
    <row r="132" spans="1:6" x14ac:dyDescent="0.2">
      <c r="A132" s="1">
        <v>43952</v>
      </c>
      <c r="B132" s="3">
        <v>-8.4</v>
      </c>
      <c r="C132" s="3">
        <v>-14.3</v>
      </c>
      <c r="E132" s="3">
        <v>27.5</v>
      </c>
      <c r="F132" s="3">
        <v>-0.8</v>
      </c>
    </row>
    <row r="133" spans="1:6" x14ac:dyDescent="0.2">
      <c r="A133" s="1">
        <v>43983</v>
      </c>
      <c r="B133" s="3">
        <v>-9.6</v>
      </c>
      <c r="C133" s="3">
        <v>-9.1</v>
      </c>
      <c r="E133" s="3">
        <v>31.5</v>
      </c>
      <c r="F133" s="3">
        <v>-7</v>
      </c>
    </row>
    <row r="134" spans="1:6" x14ac:dyDescent="0.2">
      <c r="A134" s="1">
        <v>44013</v>
      </c>
      <c r="B134" s="3">
        <v>-7.7</v>
      </c>
      <c r="C134" s="3">
        <v>-7.2</v>
      </c>
      <c r="E134" s="3">
        <v>31.3</v>
      </c>
      <c r="F134" s="3">
        <v>-10.8</v>
      </c>
    </row>
    <row r="135" spans="1:6" x14ac:dyDescent="0.2">
      <c r="A135" s="1">
        <v>44044</v>
      </c>
      <c r="B135" s="3">
        <v>-4.5</v>
      </c>
      <c r="C135" s="3">
        <v>-7.1</v>
      </c>
      <c r="E135" s="3">
        <v>28</v>
      </c>
      <c r="F135" s="3">
        <v>-8.4</v>
      </c>
    </row>
    <row r="136" spans="1:6" x14ac:dyDescent="0.2">
      <c r="A136" s="1">
        <v>44075</v>
      </c>
      <c r="B136" s="3">
        <v>-3.1</v>
      </c>
      <c r="C136" s="3">
        <v>-1</v>
      </c>
    </row>
    <row r="137" spans="1:6" x14ac:dyDescent="0.2">
      <c r="A137" s="1">
        <v>44105</v>
      </c>
      <c r="B137" s="3">
        <v>1.5</v>
      </c>
      <c r="C137" s="3">
        <v>1.5</v>
      </c>
    </row>
    <row r="138" spans="1:6" x14ac:dyDescent="0.2">
      <c r="A138" s="1">
        <v>44136</v>
      </c>
      <c r="B138" s="3">
        <v>7.8</v>
      </c>
      <c r="C138" s="3">
        <v>-2</v>
      </c>
    </row>
    <row r="139" spans="1:6" x14ac:dyDescent="0.2">
      <c r="A139" s="1">
        <v>44166</v>
      </c>
      <c r="B139" s="3">
        <v>11</v>
      </c>
      <c r="C139" s="3">
        <v>3.5</v>
      </c>
    </row>
    <row r="140" spans="1:6" x14ac:dyDescent="0.2">
      <c r="A140" s="1">
        <v>44197</v>
      </c>
      <c r="B140" s="3">
        <v>14.2</v>
      </c>
      <c r="C140" s="3">
        <v>2.2999999999999998</v>
      </c>
    </row>
    <row r="141" spans="1:6" x14ac:dyDescent="0.2">
      <c r="A141" s="1">
        <v>44228</v>
      </c>
      <c r="B141" s="3">
        <v>14.5</v>
      </c>
      <c r="C141" s="3">
        <v>3.8</v>
      </c>
    </row>
    <row r="142" spans="1:6" x14ac:dyDescent="0.2">
      <c r="A142" s="1">
        <v>44256</v>
      </c>
      <c r="B142" s="3">
        <v>14.8</v>
      </c>
      <c r="C142" s="3">
        <v>8.8000000000000007</v>
      </c>
    </row>
    <row r="143" spans="1:6" x14ac:dyDescent="0.2">
      <c r="A143" s="1">
        <v>44287</v>
      </c>
      <c r="B143" s="3">
        <v>25.9</v>
      </c>
      <c r="C143" s="3">
        <v>11.1</v>
      </c>
    </row>
    <row r="144" spans="1:6" x14ac:dyDescent="0.2">
      <c r="A144" s="1">
        <v>44317</v>
      </c>
      <c r="B144" s="3">
        <v>32.299999999999997</v>
      </c>
      <c r="C144" s="3">
        <v>9.6999999999999993</v>
      </c>
    </row>
    <row r="145" spans="1:8" x14ac:dyDescent="0.2">
      <c r="A145" s="1">
        <v>44348</v>
      </c>
      <c r="B145" s="3">
        <v>33</v>
      </c>
      <c r="C145" s="3">
        <v>9.6</v>
      </c>
    </row>
    <row r="146" spans="1:8" x14ac:dyDescent="0.2">
      <c r="A146" s="1">
        <v>44378</v>
      </c>
      <c r="B146" s="3">
        <v>41.8</v>
      </c>
      <c r="C146" s="3">
        <v>7.9</v>
      </c>
      <c r="E146" s="9"/>
      <c r="F146" s="9"/>
      <c r="G146" s="9"/>
      <c r="H146" s="5"/>
    </row>
    <row r="147" spans="1:8" x14ac:dyDescent="0.2">
      <c r="E147" s="9"/>
      <c r="F147" s="9"/>
      <c r="G147" s="9"/>
      <c r="H147" s="5"/>
    </row>
  </sheetData>
  <mergeCells count="3">
    <mergeCell ref="B30:C30"/>
    <mergeCell ref="E146:G146"/>
    <mergeCell ref="E147:G147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"/>
  <sheetViews>
    <sheetView workbookViewId="0"/>
  </sheetViews>
  <sheetFormatPr baseColWidth="10" defaultRowHeight="12.75" x14ac:dyDescent="0.2"/>
  <sheetData/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9:G33"/>
  <sheetViews>
    <sheetView workbookViewId="0">
      <selection activeCell="G32" sqref="G32"/>
    </sheetView>
  </sheetViews>
  <sheetFormatPr baseColWidth="10" defaultRowHeight="12.75" x14ac:dyDescent="0.2"/>
  <sheetData>
    <row r="29" spans="7:7" x14ac:dyDescent="0.2">
      <c r="G29" s="7">
        <f>445-(445/100*20)</f>
        <v>356</v>
      </c>
    </row>
    <row r="31" spans="7:7" x14ac:dyDescent="0.2">
      <c r="G31">
        <f>446-(446/100*20)</f>
        <v>356.8</v>
      </c>
    </row>
    <row r="33" spans="7:7" x14ac:dyDescent="0.2">
      <c r="G33">
        <f>508918-(508918/100*20)</f>
        <v>407134.4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</vt:vector>
  </HeadingPairs>
  <TitlesOfParts>
    <vt:vector size="4" baseType="lpstr">
      <vt:lpstr>Tabelle2</vt:lpstr>
      <vt:lpstr>Tabelle3</vt:lpstr>
      <vt:lpstr>Tabelle1</vt:lpstr>
      <vt:lpstr>LageErwart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Yordanova Iliyana</cp:lastModifiedBy>
  <cp:lastPrinted>2021-07-21T14:24:28Z</cp:lastPrinted>
  <dcterms:created xsi:type="dcterms:W3CDTF">2005-05-19T08:37:07Z</dcterms:created>
  <dcterms:modified xsi:type="dcterms:W3CDTF">2021-07-26T09:10:36Z</dcterms:modified>
</cp:coreProperties>
</file>