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LageErwart" sheetId="7589" r:id="rId1"/>
    <sheet name="UmsatzVerarb  (3)" sheetId="7602" r:id="rId2"/>
    <sheet name="Tabelle3" sheetId="7595" r:id="rId3"/>
    <sheet name="Tabelle2" sheetId="7591"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us._6">#REF!</definedName>
    <definedName name="bip">#REF!</definedName>
    <definedName name="BIP_2.2">#REF!</definedName>
    <definedName name="BWS_3">#REF!</definedName>
    <definedName name="_xlnm.Database">#REF!</definedName>
    <definedName name="_xlnm.Print_Area" localSheetId="3">Tabelle2!#REF!</definedName>
  </definedNames>
  <calcPr calcId="145621"/>
</workbook>
</file>

<file path=xl/calcChain.xml><?xml version="1.0" encoding="utf-8"?>
<calcChain xmlns="http://schemas.openxmlformats.org/spreadsheetml/2006/main">
  <c r="B35" i="7591" l="1"/>
  <c r="C35" i="7591"/>
  <c r="B36" i="7591"/>
  <c r="C36" i="7591"/>
  <c r="B37" i="7591"/>
  <c r="C37" i="7591"/>
  <c r="B38" i="7591"/>
  <c r="C38" i="7591"/>
</calcChain>
</file>

<file path=xl/sharedStrings.xml><?xml version="1.0" encoding="utf-8"?>
<sst xmlns="http://schemas.openxmlformats.org/spreadsheetml/2006/main" count="4" uniqueCount="4">
  <si>
    <t>Erwartungen</t>
  </si>
  <si>
    <t>IHK-Lage</t>
  </si>
  <si>
    <t>IHK Saarland</t>
  </si>
  <si>
    <t>IHK-Erwartungen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</si>
</sst>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8"/>
      <name val="Arial"/>
      <family val="2"/>
    </font>
    <font>
      <sz val="18.25"/>
      <color indexed="8"/>
      <name val="Arial"/>
      <family val="2"/>
    </font>
    <font>
      <sz val="10"/>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chartsheet" Target="chartsheets/sheet2.xml"/><Relationship Id="rId16"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2.xml"/><Relationship Id="rId9" Type="http://schemas.openxmlformats.org/officeDocument/2006/relationships/externalLink" Target="externalLinks/externalLink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t>IHK-Konjunkturindikatoren </a:t>
            </a:r>
          </a:p>
        </c:rich>
      </c:tx>
      <c:layout>
        <c:manualLayout>
          <c:xMode val="edge"/>
          <c:yMode val="edge"/>
          <c:x val="0.34895811461067366"/>
          <c:y val="2.0202020202020204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(Tabelle2!$A$32:$A$71,Tabelle2!$A$72,Tabelle2!$A$72:$A$74,Tabelle2!$A$75,Tabelle2!$A$76)</c:f>
              <c:numCache>
                <c:formatCode>mmm\-yy</c:formatCode>
                <c:ptCount val="46"/>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41791</c:v>
                </c:pt>
                <c:pt idx="43">
                  <c:v>41821</c:v>
                </c:pt>
                <c:pt idx="44">
                  <c:v>41852</c:v>
                </c:pt>
                <c:pt idx="45">
                  <c:v>41883</c:v>
                </c:pt>
              </c:numCache>
            </c:numRef>
          </c:cat>
          <c:val>
            <c:numRef>
              <c:f>(Tabelle2!$B$32:$B$71,Tabelle2!$B$72,Tabelle2!$B$72:$B$74,Tabelle2!$B$75,Tabelle2!$B$76)</c:f>
              <c:numCache>
                <c:formatCode>0.0</c:formatCode>
                <c:ptCount val="46"/>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38.6</c:v>
                </c:pt>
                <c:pt idx="43">
                  <c:v>38.700000000000003</c:v>
                </c:pt>
                <c:pt idx="44">
                  <c:v>33.299999999999997</c:v>
                </c:pt>
                <c:pt idx="45">
                  <c:v>33.700000000000003</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(Tabelle2!$A$32:$A$71,Tabelle2!$A$72,Tabelle2!$A$72:$A$74,Tabelle2!$A$75,Tabelle2!$A$76)</c:f>
              <c:numCache>
                <c:formatCode>mmm\-yy</c:formatCode>
                <c:ptCount val="46"/>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41791</c:v>
                </c:pt>
                <c:pt idx="43">
                  <c:v>41821</c:v>
                </c:pt>
                <c:pt idx="44">
                  <c:v>41852</c:v>
                </c:pt>
                <c:pt idx="45">
                  <c:v>41883</c:v>
                </c:pt>
              </c:numCache>
            </c:numRef>
          </c:cat>
          <c:val>
            <c:numRef>
              <c:f>(Tabelle2!$C$32:$C$71,Tabelle2!$C$72,Tabelle2!$C$72:$C$74,Tabelle2!$C$75,Tabelle2!$C$76)</c:f>
              <c:numCache>
                <c:formatCode>0.0</c:formatCode>
                <c:ptCount val="46"/>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4.9000000000000004</c:v>
                </c:pt>
                <c:pt idx="43">
                  <c:v>6.9</c:v>
                </c:pt>
                <c:pt idx="44">
                  <c:v>5.0999999999999996</c:v>
                </c:pt>
                <c:pt idx="45">
                  <c:v>3</c:v>
                </c:pt>
              </c:numCache>
            </c:numRef>
          </c:val>
          <c:smooth val="0"/>
        </c:ser>
        <c:dLbls>
          <c:showLegendKey val="0"/>
          <c:showVal val="0"/>
          <c:showCatName val="0"/>
          <c:showSerName val="0"/>
          <c:showPercent val="0"/>
          <c:showBubbleSize val="0"/>
        </c:dLbls>
        <c:marker val="1"/>
        <c:smooth val="0"/>
        <c:axId val="129537920"/>
        <c:axId val="151207936"/>
      </c:lineChart>
      <c:dateAx>
        <c:axId val="129537920"/>
        <c:scaling>
          <c:orientation val="minMax"/>
          <c:max val="41883"/>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51207936"/>
        <c:crossesAt val="0"/>
        <c:auto val="1"/>
        <c:lblOffset val="100"/>
        <c:baseTimeUnit val="months"/>
        <c:majorUnit val="1"/>
        <c:majorTimeUnit val="months"/>
        <c:minorUnit val="1"/>
        <c:minorTimeUnit val="months"/>
      </c:dateAx>
      <c:valAx>
        <c:axId val="151207936"/>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29537920"/>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91666666666667E-2"/>
          <c:y val="0.13153724247226625"/>
          <c:w val="0.93854166666666672"/>
          <c:h val="0.75594294770206028"/>
        </c:manualLayout>
      </c:layout>
      <c:lineChart>
        <c:grouping val="standard"/>
        <c:varyColors val="0"/>
        <c:ser>
          <c:idx val="0"/>
          <c:order val="0"/>
          <c:tx>
            <c:strRef>
              <c:f>'[8]Verarbeit.Gew. ab 09 (2)'!$O$4</c:f>
              <c:strCache>
                <c:ptCount val="1"/>
                <c:pt idx="0">
                  <c:v>Saarland</c:v>
                </c:pt>
              </c:strCache>
            </c:strRef>
          </c:tx>
          <c:spPr>
            <a:ln w="25400">
              <a:solidFill>
                <a:srgbClr val="0000FF"/>
              </a:solidFill>
              <a:prstDash val="solid"/>
            </a:ln>
          </c:spPr>
          <c:marker>
            <c:symbol val="diamond"/>
            <c:size val="5"/>
            <c:spPr>
              <a:solidFill>
                <a:srgbClr val="FFFF00"/>
              </a:solidFill>
              <a:ln>
                <a:solidFill>
                  <a:srgbClr val="0000FF"/>
                </a:solidFill>
                <a:prstDash val="solid"/>
              </a:ln>
            </c:spPr>
          </c:marker>
          <c:cat>
            <c:numRef>
              <c:f>'[8]Verarbeit.Gew. ab 09 (2)'!$L$17:$L$71</c:f>
              <c:numCache>
                <c:formatCode>General</c:formatCode>
                <c:ptCount val="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numCache>
            </c:numRef>
          </c:cat>
          <c:val>
            <c:numRef>
              <c:f>'[8]Verarbeit.Gew. ab 09 (2)'!$O$17:$O$71</c:f>
              <c:numCache>
                <c:formatCode>General</c:formatCode>
                <c:ptCount val="55"/>
                <c:pt idx="0">
                  <c:v>100</c:v>
                </c:pt>
                <c:pt idx="1">
                  <c:v>113.03719423351869</c:v>
                </c:pt>
                <c:pt idx="2">
                  <c:v>143.31947822615618</c:v>
                </c:pt>
                <c:pt idx="3">
                  <c:v>110.00135885377757</c:v>
                </c:pt>
                <c:pt idx="4">
                  <c:v>123.05558752221141</c:v>
                </c:pt>
                <c:pt idx="5">
                  <c:v>131.67221586139951</c:v>
                </c:pt>
                <c:pt idx="6">
                  <c:v>103.10059223918947</c:v>
                </c:pt>
                <c:pt idx="7">
                  <c:v>118.72812586756962</c:v>
                </c:pt>
                <c:pt idx="8">
                  <c:v>144.31228670384334</c:v>
                </c:pt>
                <c:pt idx="9">
                  <c:v>120.15453223246672</c:v>
                </c:pt>
                <c:pt idx="10">
                  <c:v>130.78128890856735</c:v>
                </c:pt>
                <c:pt idx="11">
                  <c:v>113.43977904647475</c:v>
                </c:pt>
                <c:pt idx="12">
                  <c:v>113.97395811999654</c:v>
                </c:pt>
                <c:pt idx="13">
                  <c:v>144.9629110939033</c:v>
                </c:pt>
                <c:pt idx="14">
                  <c:v>167.68067066260701</c:v>
                </c:pt>
                <c:pt idx="15">
                  <c:v>136.94209787518182</c:v>
                </c:pt>
                <c:pt idx="16">
                  <c:v>159.08549790938071</c:v>
                </c:pt>
                <c:pt idx="17">
                  <c:v>142.8332166279491</c:v>
                </c:pt>
                <c:pt idx="18">
                  <c:v>116.03343430462121</c:v>
                </c:pt>
                <c:pt idx="19">
                  <c:v>137.25606461642289</c:v>
                </c:pt>
                <c:pt idx="20">
                  <c:v>153.2444421905243</c:v>
                </c:pt>
                <c:pt idx="21">
                  <c:v>144.56039129787439</c:v>
                </c:pt>
                <c:pt idx="22">
                  <c:v>144.10013647053009</c:v>
                </c:pt>
                <c:pt idx="23">
                  <c:v>123.7726592118258</c:v>
                </c:pt>
                <c:pt idx="24">
                  <c:v>145.7815392237369</c:v>
                </c:pt>
                <c:pt idx="25">
                  <c:v>142.06536671822508</c:v>
                </c:pt>
                <c:pt idx="26">
                  <c:v>159.90159037905519</c:v>
                </c:pt>
                <c:pt idx="27">
                  <c:v>137.94921007684351</c:v>
                </c:pt>
                <c:pt idx="28">
                  <c:v>142.3059943656331</c:v>
                </c:pt>
                <c:pt idx="29">
                  <c:v>150.09541234060288</c:v>
                </c:pt>
                <c:pt idx="30">
                  <c:v>129.24610922453661</c:v>
                </c:pt>
                <c:pt idx="31">
                  <c:v>137.72301618726436</c:v>
                </c:pt>
                <c:pt idx="32">
                  <c:v>148.91938616218732</c:v>
                </c:pt>
                <c:pt idx="33">
                  <c:v>144.31183158535325</c:v>
                </c:pt>
                <c:pt idx="34">
                  <c:v>134.22217974449649</c:v>
                </c:pt>
                <c:pt idx="35">
                  <c:v>107.94851439572292</c:v>
                </c:pt>
                <c:pt idx="36">
                  <c:v>134.84972312541569</c:v>
                </c:pt>
                <c:pt idx="37">
                  <c:v>126.64426183356836</c:v>
                </c:pt>
                <c:pt idx="38">
                  <c:v>128.91374269291009</c:v>
                </c:pt>
                <c:pt idx="39">
                  <c:v>137.89817178902527</c:v>
                </c:pt>
                <c:pt idx="40">
                  <c:v>125.03710841117486</c:v>
                </c:pt>
                <c:pt idx="41">
                  <c:v>133.31421835674917</c:v>
                </c:pt>
                <c:pt idx="42">
                  <c:v>129.59219432779324</c:v>
                </c:pt>
                <c:pt idx="43">
                  <c:v>113.68001659231982</c:v>
                </c:pt>
                <c:pt idx="44">
                  <c:v>140.32993489855085</c:v>
                </c:pt>
                <c:pt idx="45">
                  <c:v>131.15793196758776</c:v>
                </c:pt>
                <c:pt idx="46">
                  <c:v>131.95659990078417</c:v>
                </c:pt>
                <c:pt idx="47">
                  <c:v>112.22084169613559</c:v>
                </c:pt>
                <c:pt idx="48">
                  <c:v>140.16245129419445</c:v>
                </c:pt>
                <c:pt idx="49">
                  <c:v>142.26256305829222</c:v>
                </c:pt>
                <c:pt idx="50">
                  <c:v>140.04021947113932</c:v>
                </c:pt>
                <c:pt idx="51">
                  <c:v>137.99420179043614</c:v>
                </c:pt>
                <c:pt idx="52">
                  <c:v>138.01143127613275</c:v>
                </c:pt>
                <c:pt idx="53">
                  <c:v>132.33831428012283</c:v>
                </c:pt>
                <c:pt idx="54">
                  <c:v>145.49214888096117</c:v>
                </c:pt>
              </c:numCache>
            </c:numRef>
          </c:val>
          <c:smooth val="0"/>
        </c:ser>
        <c:ser>
          <c:idx val="1"/>
          <c:order val="1"/>
          <c:tx>
            <c:strRef>
              <c:f>'[8]Verarbeit.Gew. ab 09 (2)'!$P$4</c:f>
              <c:strCache>
                <c:ptCount val="1"/>
                <c:pt idx="0">
                  <c:v>Deutschland</c:v>
                </c:pt>
              </c:strCache>
            </c:strRef>
          </c:tx>
          <c:spPr>
            <a:ln w="25400">
              <a:solidFill>
                <a:srgbClr val="FF0000"/>
              </a:solidFill>
              <a:prstDash val="solid"/>
            </a:ln>
          </c:spPr>
          <c:marker>
            <c:symbol val="circle"/>
            <c:size val="5"/>
            <c:spPr>
              <a:solidFill>
                <a:srgbClr val="FFFF00"/>
              </a:solidFill>
              <a:ln>
                <a:solidFill>
                  <a:srgbClr val="FF0000"/>
                </a:solidFill>
                <a:prstDash val="solid"/>
              </a:ln>
            </c:spPr>
          </c:marker>
          <c:cat>
            <c:numRef>
              <c:f>'[8]Verarbeit.Gew. ab 09 (2)'!$L$17:$L$71</c:f>
              <c:numCache>
                <c:formatCode>General</c:formatCode>
                <c:ptCount val="55"/>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numCache>
            </c:numRef>
          </c:cat>
          <c:val>
            <c:numRef>
              <c:f>'[8]Verarbeit.Gew. ab 09 (2)'!$P$17:$P$71</c:f>
              <c:numCache>
                <c:formatCode>General</c:formatCode>
                <c:ptCount val="55"/>
                <c:pt idx="0">
                  <c:v>100</c:v>
                </c:pt>
                <c:pt idx="1">
                  <c:v>110.13011169323084</c:v>
                </c:pt>
                <c:pt idx="2">
                  <c:v>135.48923932868863</c:v>
                </c:pt>
                <c:pt idx="3">
                  <c:v>121.28729003951338</c:v>
                </c:pt>
                <c:pt idx="4">
                  <c:v>122.48019998660888</c:v>
                </c:pt>
                <c:pt idx="5">
                  <c:v>136.67357425708909</c:v>
                </c:pt>
                <c:pt idx="6">
                  <c:v>125.62127018782014</c:v>
                </c:pt>
                <c:pt idx="7">
                  <c:v>118.68831507701908</c:v>
                </c:pt>
                <c:pt idx="8">
                  <c:v>139.43442777592529</c:v>
                </c:pt>
                <c:pt idx="9">
                  <c:v>135.63008835075965</c:v>
                </c:pt>
                <c:pt idx="10">
                  <c:v>143.81292650231828</c:v>
                </c:pt>
                <c:pt idx="11">
                  <c:v>135.78193239922629</c:v>
                </c:pt>
                <c:pt idx="12">
                  <c:v>121.14427673220497</c:v>
                </c:pt>
                <c:pt idx="13">
                  <c:v>131.87755871244821</c:v>
                </c:pt>
                <c:pt idx="14">
                  <c:v>154.66876607185796</c:v>
                </c:pt>
                <c:pt idx="15">
                  <c:v>134.17752550699032</c:v>
                </c:pt>
                <c:pt idx="16">
                  <c:v>149.62747214363753</c:v>
                </c:pt>
                <c:pt idx="17">
                  <c:v>139.32591828974978</c:v>
                </c:pt>
                <c:pt idx="18">
                  <c:v>138.7604670660601</c:v>
                </c:pt>
                <c:pt idx="19">
                  <c:v>136.65885046453286</c:v>
                </c:pt>
                <c:pt idx="20">
                  <c:v>153.97805761969727</c:v>
                </c:pt>
                <c:pt idx="21">
                  <c:v>140.34661890879877</c:v>
                </c:pt>
                <c:pt idx="22">
                  <c:v>151.60034911729647</c:v>
                </c:pt>
                <c:pt idx="23">
                  <c:v>139.08429798482072</c:v>
                </c:pt>
                <c:pt idx="24">
                  <c:v>129.11754512755618</c:v>
                </c:pt>
                <c:pt idx="25">
                  <c:v>139.36095850434211</c:v>
                </c:pt>
                <c:pt idx="26">
                  <c:v>157.03851703175536</c:v>
                </c:pt>
                <c:pt idx="27">
                  <c:v>135.57332420106144</c:v>
                </c:pt>
                <c:pt idx="28">
                  <c:v>143.85676731192478</c:v>
                </c:pt>
                <c:pt idx="29">
                  <c:v>147.06063193116375</c:v>
                </c:pt>
                <c:pt idx="30">
                  <c:v>143.70800960489413</c:v>
                </c:pt>
                <c:pt idx="31">
                  <c:v>137.22840884046693</c:v>
                </c:pt>
                <c:pt idx="32">
                  <c:v>143.47459424875399</c:v>
                </c:pt>
                <c:pt idx="33">
                  <c:v>147.85346304505308</c:v>
                </c:pt>
                <c:pt idx="34">
                  <c:v>149.71394375900024</c:v>
                </c:pt>
                <c:pt idx="35">
                  <c:v>127.10107371105406</c:v>
                </c:pt>
                <c:pt idx="36">
                  <c:v>129.22290382191878</c:v>
                </c:pt>
                <c:pt idx="37">
                  <c:v>131.39583892358058</c:v>
                </c:pt>
                <c:pt idx="38">
                  <c:v>144.41459571926211</c:v>
                </c:pt>
                <c:pt idx="39">
                  <c:v>145.82366495384247</c:v>
                </c:pt>
                <c:pt idx="40">
                  <c:v>138.3229363267387</c:v>
                </c:pt>
                <c:pt idx="41">
                  <c:v>143.83821703812035</c:v>
                </c:pt>
                <c:pt idx="42">
                  <c:v>145.27831289204735</c:v>
                </c:pt>
                <c:pt idx="43">
                  <c:v>131.78731882908093</c:v>
                </c:pt>
                <c:pt idx="44">
                  <c:v>148.64023374446887</c:v>
                </c:pt>
                <c:pt idx="45">
                  <c:v>148.57354631577164</c:v>
                </c:pt>
                <c:pt idx="46">
                  <c:v>150.47327834877635</c:v>
                </c:pt>
                <c:pt idx="47">
                  <c:v>133.8437702697085</c:v>
                </c:pt>
                <c:pt idx="48">
                  <c:v>133.95334214758074</c:v>
                </c:pt>
                <c:pt idx="49">
                  <c:v>137.82421931024561</c:v>
                </c:pt>
                <c:pt idx="50">
                  <c:v>150.86148168027663</c:v>
                </c:pt>
                <c:pt idx="51">
                  <c:v>143.58878160523039</c:v>
                </c:pt>
                <c:pt idx="52">
                  <c:v>142.31612471193671</c:v>
                </c:pt>
                <c:pt idx="53">
                  <c:v>143.79073894030753</c:v>
                </c:pt>
                <c:pt idx="54">
                  <c:v>150.27979415921786</c:v>
                </c:pt>
              </c:numCache>
            </c:numRef>
          </c:val>
          <c:smooth val="0"/>
        </c:ser>
        <c:dLbls>
          <c:showLegendKey val="0"/>
          <c:showVal val="0"/>
          <c:showCatName val="0"/>
          <c:showSerName val="0"/>
          <c:showPercent val="0"/>
          <c:showBubbleSize val="0"/>
        </c:dLbls>
        <c:marker val="1"/>
        <c:smooth val="0"/>
        <c:axId val="151419136"/>
        <c:axId val="151433600"/>
      </c:lineChart>
      <c:dateAx>
        <c:axId val="1514191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spPr>
          <a:ln w="3175">
            <a:solidFill>
              <a:srgbClr val="000000"/>
            </a:solidFill>
            <a:prstDash val="solid"/>
          </a:ln>
        </c:spPr>
        <c:crossAx val="151433600"/>
        <c:crosses val="autoZero"/>
        <c:auto val="1"/>
        <c:lblOffset val="100"/>
        <c:baseTimeUnit val="months"/>
        <c:majorUnit val="12"/>
        <c:majorTimeUnit val="months"/>
        <c:minorUnit val="2"/>
        <c:minorTimeUnit val="months"/>
      </c:dateAx>
      <c:valAx>
        <c:axId val="151433600"/>
        <c:scaling>
          <c:orientation val="minMax"/>
          <c:max val="170"/>
          <c:min val="9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1419136"/>
        <c:crosses val="autoZero"/>
        <c:crossBetween val="between"/>
        <c:majorUnit val="20"/>
      </c:valAx>
      <c:spPr>
        <a:solidFill>
          <a:srgbClr val="FFFFCC"/>
        </a:solidFill>
        <a:ln w="12700">
          <a:solidFill>
            <a:srgbClr val="000000"/>
          </a:solidFill>
          <a:prstDash val="solid"/>
        </a:ln>
      </c:spPr>
    </c:plotArea>
    <c:legend>
      <c:legendPos val="r"/>
      <c:layout>
        <c:manualLayout>
          <c:xMode val="edge"/>
          <c:yMode val="edge"/>
          <c:x val="0.36770833333333336"/>
          <c:y val="0.14421553090332806"/>
          <c:w val="0.27083333333333331"/>
          <c:h val="5.8637083993660855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78740157480314965" right="0.78740157480314965" top="0.78740157480314965" bottom="0.78740157480314965" header="0.51181102362204722" footer="0.51181102362204722"/>
  <pageSetup paperSize="9" orientation="landscape" copies="3"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0.31959</cdr:x>
      <cdr:y>0.20679</cdr:y>
    </cdr:from>
    <cdr:to>
      <cdr:x>0.47309</cdr:x>
      <cdr:y>0.29356</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0.31142</cdr:x>
      <cdr:y>0.46874</cdr:y>
    </cdr:from>
    <cdr:to>
      <cdr:x>0.50717</cdr:x>
      <cdr:y>0.55499</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0.57075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0.74809</cdr:x>
      <cdr:y>0.94999</cdr:y>
    </cdr:from>
    <cdr:to>
      <cdr:x>0.93791</cdr:x>
      <cdr:y>0.98551</cdr:y>
    </cdr:to>
    <cdr:sp macro="" textlink="">
      <cdr:nvSpPr>
        <cdr:cNvPr id="226308" name="Text Box 4"/>
        <cdr:cNvSpPr txBox="1">
          <a:spLocks xmlns:a="http://schemas.openxmlformats.org/drawingml/2006/main" noChangeArrowheads="1"/>
        </cdr:cNvSpPr>
      </cdr:nvSpPr>
      <cdr:spPr bwMode="auto">
        <a:xfrm xmlns:a="http://schemas.openxmlformats.org/drawingml/2006/main">
          <a:off x="6840526" y="5374875"/>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6010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0.28675</cdr:x>
      <cdr:y>0.0195</cdr:y>
    </cdr:from>
    <cdr:to>
      <cdr:x>0.741</cdr:x>
      <cdr:y>0.0965</cdr:y>
    </cdr:to>
    <cdr:sp macro="" textlink="">
      <cdr:nvSpPr>
        <cdr:cNvPr id="264193" name="Text Box 1"/>
        <cdr:cNvSpPr txBox="1">
          <a:spLocks xmlns:a="http://schemas.openxmlformats.org/drawingml/2006/main" noChangeArrowheads="1"/>
        </cdr:cNvSpPr>
      </cdr:nvSpPr>
      <cdr:spPr bwMode="auto">
        <a:xfrm xmlns:a="http://schemas.openxmlformats.org/drawingml/2006/main">
          <a:off x="2643954" y="116829"/>
          <a:ext cx="4126759" cy="4613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00" b="0" i="0" u="none" strike="noStrike" baseline="0">
              <a:solidFill>
                <a:srgbClr val="000000"/>
              </a:solidFill>
              <a:latin typeface="Arial"/>
              <a:cs typeface="Arial"/>
            </a:rPr>
            <a:t>Umsatz im Verarbeitenden Gewerbe</a:t>
          </a:r>
          <a:endParaRPr lang="de-DE"/>
        </a:p>
      </cdr:txBody>
    </cdr:sp>
  </cdr:relSizeAnchor>
  <cdr:relSizeAnchor xmlns:cdr="http://schemas.openxmlformats.org/drawingml/2006/chartDrawing">
    <cdr:from>
      <cdr:x>0.01825</cdr:x>
      <cdr:y>0.05875</cdr:y>
    </cdr:from>
    <cdr:to>
      <cdr:x>0.2025</cdr:x>
      <cdr:y>0.0965</cdr:y>
    </cdr:to>
    <cdr:sp macro="" textlink="">
      <cdr:nvSpPr>
        <cdr:cNvPr id="264194" name="Text Box 2"/>
        <cdr:cNvSpPr txBox="1">
          <a:spLocks xmlns:a="http://schemas.openxmlformats.org/drawingml/2006/main" noChangeArrowheads="1"/>
        </cdr:cNvSpPr>
      </cdr:nvSpPr>
      <cdr:spPr bwMode="auto">
        <a:xfrm xmlns:a="http://schemas.openxmlformats.org/drawingml/2006/main">
          <a:off x="748246" y="488285"/>
          <a:ext cx="1704084" cy="2261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Januar 2010 = 100</a:t>
          </a:r>
          <a:endParaRPr lang="de-DE"/>
        </a:p>
      </cdr:txBody>
    </cdr:sp>
  </cdr:relSizeAnchor>
  <cdr:relSizeAnchor xmlns:cdr="http://schemas.openxmlformats.org/drawingml/2006/chartDrawing">
    <cdr:from>
      <cdr:x>0.00325</cdr:x>
      <cdr:y>0.954</cdr:y>
    </cdr:from>
    <cdr:to>
      <cdr:x>0.271</cdr:x>
      <cdr:y>0.9965</cdr:y>
    </cdr:to>
    <cdr:sp macro="" textlink="">
      <cdr:nvSpPr>
        <cdr:cNvPr id="333827" name="Text Box 3"/>
        <cdr:cNvSpPr txBox="1">
          <a:spLocks xmlns:a="http://schemas.openxmlformats.org/drawingml/2006/main" noChangeArrowheads="1"/>
        </cdr:cNvSpPr>
      </cdr:nvSpPr>
      <cdr:spPr bwMode="auto">
        <a:xfrm xmlns:a="http://schemas.openxmlformats.org/drawingml/2006/main">
          <a:off x="29718" y="5733802"/>
          <a:ext cx="2448306" cy="25543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Statistisches Amt Saarland</a:t>
          </a:r>
        </a:p>
      </cdr:txBody>
    </cdr:sp>
  </cdr:relSizeAnchor>
  <cdr:relSizeAnchor xmlns:cdr="http://schemas.openxmlformats.org/drawingml/2006/chartDrawing">
    <cdr:from>
      <cdr:x>0.83301</cdr:x>
      <cdr:y>0.96146</cdr:y>
    </cdr:from>
    <cdr:to>
      <cdr:x>0.98909</cdr:x>
      <cdr:y>0.9885</cdr:y>
    </cdr:to>
    <cdr:sp macro="" textlink="">
      <cdr:nvSpPr>
        <cdr:cNvPr id="2" name="Textfeld 1"/>
        <cdr:cNvSpPr txBox="1"/>
      </cdr:nvSpPr>
      <cdr:spPr>
        <a:xfrm xmlns:a="http://schemas.openxmlformats.org/drawingml/2006/main">
          <a:off x="7629525" y="5724525"/>
          <a:ext cx="1428749"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DE" sz="1100" b="0" i="0" baseline="0">
              <a:effectLst/>
              <a:latin typeface="+mn-lt"/>
              <a:ea typeface="+mn-ea"/>
              <a:cs typeface="+mn-cs"/>
            </a:rPr>
            <a:t>Grafik: IHK Saarland</a:t>
          </a:r>
          <a:endParaRPr lang="de-DE">
            <a:effectLst/>
          </a:endParaRPr>
        </a:p>
        <a:p xmlns:a="http://schemas.openxmlformats.org/drawingml/2006/main">
          <a:endParaRPr lang="de-DE" sz="1100"/>
        </a:p>
      </cdr:txBody>
    </cdr:sp>
  </cdr:relSizeAnchor>
  <cdr:relSizeAnchor xmlns:cdr="http://schemas.openxmlformats.org/drawingml/2006/chartDrawing">
    <cdr:from>
      <cdr:x>0.11225</cdr:x>
      <cdr:y>0.91</cdr:y>
    </cdr:from>
    <cdr:to>
      <cdr:x>0.208</cdr:x>
      <cdr:y>0.93925</cdr:y>
    </cdr:to>
    <cdr:sp macro="" textlink="">
      <cdr:nvSpPr>
        <cdr:cNvPr id="333829" name="Text Box 5"/>
        <cdr:cNvSpPr txBox="1">
          <a:spLocks xmlns:a="http://schemas.openxmlformats.org/drawingml/2006/main" noChangeArrowheads="1"/>
        </cdr:cNvSpPr>
      </cdr:nvSpPr>
      <cdr:spPr bwMode="auto">
        <a:xfrm xmlns:a="http://schemas.openxmlformats.org/drawingml/2006/main">
          <a:off x="1026414" y="5469350"/>
          <a:ext cx="875538" cy="1758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2010</a:t>
          </a:r>
        </a:p>
      </cdr:txBody>
    </cdr:sp>
  </cdr:relSizeAnchor>
  <cdr:relSizeAnchor xmlns:cdr="http://schemas.openxmlformats.org/drawingml/2006/chartDrawing">
    <cdr:from>
      <cdr:x>0.32525</cdr:x>
      <cdr:y>0.91</cdr:y>
    </cdr:from>
    <cdr:to>
      <cdr:x>0.42025</cdr:x>
      <cdr:y>0.93925</cdr:y>
    </cdr:to>
    <cdr:sp macro="" textlink="">
      <cdr:nvSpPr>
        <cdr:cNvPr id="333830" name="Text Box 6"/>
        <cdr:cNvSpPr txBox="1">
          <a:spLocks xmlns:a="http://schemas.openxmlformats.org/drawingml/2006/main" noChangeArrowheads="1"/>
        </cdr:cNvSpPr>
      </cdr:nvSpPr>
      <cdr:spPr bwMode="auto">
        <a:xfrm xmlns:a="http://schemas.openxmlformats.org/drawingml/2006/main">
          <a:off x="2974086" y="5469350"/>
          <a:ext cx="868680" cy="1758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2011</a:t>
          </a:r>
        </a:p>
      </cdr:txBody>
    </cdr:sp>
  </cdr:relSizeAnchor>
  <cdr:relSizeAnchor xmlns:cdr="http://schemas.openxmlformats.org/drawingml/2006/chartDrawing">
    <cdr:from>
      <cdr:x>0.545</cdr:x>
      <cdr:y>0.91</cdr:y>
    </cdr:from>
    <cdr:to>
      <cdr:x>0.64075</cdr:x>
      <cdr:y>0.93925</cdr:y>
    </cdr:to>
    <cdr:sp macro="" textlink="">
      <cdr:nvSpPr>
        <cdr:cNvPr id="333831" name="Text Box 7"/>
        <cdr:cNvSpPr txBox="1">
          <a:spLocks xmlns:a="http://schemas.openxmlformats.org/drawingml/2006/main" noChangeArrowheads="1"/>
        </cdr:cNvSpPr>
      </cdr:nvSpPr>
      <cdr:spPr bwMode="auto">
        <a:xfrm xmlns:a="http://schemas.openxmlformats.org/drawingml/2006/main">
          <a:off x="4983480" y="5469350"/>
          <a:ext cx="875538" cy="1758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2012</a:t>
          </a:r>
        </a:p>
      </cdr:txBody>
    </cdr:sp>
  </cdr:relSizeAnchor>
  <cdr:relSizeAnchor xmlns:cdr="http://schemas.openxmlformats.org/drawingml/2006/chartDrawing">
    <cdr:from>
      <cdr:x>0.7355</cdr:x>
      <cdr:y>0.90975</cdr:y>
    </cdr:from>
    <cdr:to>
      <cdr:x>0.83125</cdr:x>
      <cdr:y>0.939</cdr:y>
    </cdr:to>
    <cdr:sp macro="" textlink="">
      <cdr:nvSpPr>
        <cdr:cNvPr id="333832" name="Text Box 8"/>
        <cdr:cNvSpPr txBox="1">
          <a:spLocks xmlns:a="http://schemas.openxmlformats.org/drawingml/2006/main" noChangeArrowheads="1"/>
        </cdr:cNvSpPr>
      </cdr:nvSpPr>
      <cdr:spPr bwMode="auto">
        <a:xfrm xmlns:a="http://schemas.openxmlformats.org/drawingml/2006/main">
          <a:off x="6725412" y="5467848"/>
          <a:ext cx="875538" cy="1758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2013</a:t>
          </a:r>
        </a:p>
      </cdr:txBody>
    </cdr:sp>
  </cdr:relSizeAnchor>
  <cdr:relSizeAnchor xmlns:cdr="http://schemas.openxmlformats.org/drawingml/2006/chartDrawing">
    <cdr:from>
      <cdr:x>0.911</cdr:x>
      <cdr:y>0.91</cdr:y>
    </cdr:from>
    <cdr:to>
      <cdr:x>0.98125</cdr:x>
      <cdr:y>0.93925</cdr:y>
    </cdr:to>
    <cdr:sp macro="" textlink="">
      <cdr:nvSpPr>
        <cdr:cNvPr id="333833" name="Text Box 9"/>
        <cdr:cNvSpPr txBox="1">
          <a:spLocks xmlns:a="http://schemas.openxmlformats.org/drawingml/2006/main" noChangeArrowheads="1"/>
        </cdr:cNvSpPr>
      </cdr:nvSpPr>
      <cdr:spPr bwMode="auto">
        <a:xfrm xmlns:a="http://schemas.openxmlformats.org/drawingml/2006/main">
          <a:off x="8330184" y="5469350"/>
          <a:ext cx="642366" cy="17580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IndustrieMonatszahlen\Monzahlen%20Verarb.Gew.%20ab%2001,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Kernbranchen"/>
      <sheetName val="Kernbranchen"/>
      <sheetName val="UmsatzVerarb  (2)"/>
      <sheetName val="Verarbeit.Gew. ab 09 (2)"/>
      <sheetName val="BeschäftVerarb  (2)"/>
      <sheetName val="Verarbeit.Gew. ab 09"/>
      <sheetName val="UmsatzVerarb "/>
      <sheetName val="Inland.UmsatzVerarb"/>
      <sheetName val="AuftragVerarb (2)"/>
      <sheetName val="Ausl.UmsatzVerarb "/>
      <sheetName val="Diagramm1 (5)"/>
      <sheetName val="Diagramm1 (4)"/>
      <sheetName val="Umsatz"/>
      <sheetName val="Verarbeit.Gew."/>
      <sheetName val="UmsatzVerarb"/>
      <sheetName val="Diagramm1 (6)"/>
      <sheetName val="Besch.Verarb.Gew."/>
      <sheetName val="AuftragVerarbeit.Gew.)"/>
      <sheetName val="Diagramm1"/>
      <sheetName val="Verarbeit.Gew.Bergb.Steine"/>
      <sheetName val="Diagramm1 (2)"/>
      <sheetName val="AuftragVerarb"/>
      <sheetName val="Tabelle1"/>
      <sheetName val="Diagramm1 (3)"/>
      <sheetName val="Auftragseingang"/>
      <sheetName val="Tabelle3"/>
    </sheetNames>
    <sheetDataSet>
      <sheetData sheetId="0" refreshError="1"/>
      <sheetData sheetId="1"/>
      <sheetData sheetId="2" refreshError="1"/>
      <sheetData sheetId="3">
        <row r="4">
          <cell r="O4" t="str">
            <v>Saarland</v>
          </cell>
          <cell r="P4" t="str">
            <v>Deutschland</v>
          </cell>
        </row>
        <row r="17">
          <cell r="L17">
            <v>40179</v>
          </cell>
          <cell r="O17">
            <v>100</v>
          </cell>
          <cell r="P17">
            <v>100</v>
          </cell>
        </row>
        <row r="18">
          <cell r="L18">
            <v>40210</v>
          </cell>
          <cell r="O18">
            <v>113.03719423351869</v>
          </cell>
          <cell r="P18">
            <v>110.13011169323084</v>
          </cell>
        </row>
        <row r="19">
          <cell r="L19">
            <v>40238</v>
          </cell>
          <cell r="O19">
            <v>143.31947822615618</v>
          </cell>
          <cell r="P19">
            <v>135.48923932868863</v>
          </cell>
        </row>
        <row r="20">
          <cell r="L20">
            <v>40269</v>
          </cell>
          <cell r="O20">
            <v>110.00135885377757</v>
          </cell>
          <cell r="P20">
            <v>121.28729003951338</v>
          </cell>
        </row>
        <row r="21">
          <cell r="L21">
            <v>40299</v>
          </cell>
          <cell r="O21">
            <v>123.05558752221141</v>
          </cell>
          <cell r="P21">
            <v>122.48019998660888</v>
          </cell>
        </row>
        <row r="22">
          <cell r="L22">
            <v>40330</v>
          </cell>
          <cell r="O22">
            <v>131.67221586139951</v>
          </cell>
          <cell r="P22">
            <v>136.67357425708909</v>
          </cell>
        </row>
        <row r="23">
          <cell r="L23">
            <v>40360</v>
          </cell>
          <cell r="O23">
            <v>103.10059223918947</v>
          </cell>
          <cell r="P23">
            <v>125.62127018782014</v>
          </cell>
        </row>
        <row r="24">
          <cell r="L24">
            <v>40391</v>
          </cell>
          <cell r="O24">
            <v>118.72812586756962</v>
          </cell>
          <cell r="P24">
            <v>118.68831507701908</v>
          </cell>
        </row>
        <row r="25">
          <cell r="L25">
            <v>40422</v>
          </cell>
          <cell r="O25">
            <v>144.31228670384334</v>
          </cell>
          <cell r="P25">
            <v>139.43442777592529</v>
          </cell>
        </row>
        <row r="26">
          <cell r="L26">
            <v>40452</v>
          </cell>
          <cell r="O26">
            <v>120.15453223246672</v>
          </cell>
          <cell r="P26">
            <v>135.63008835075965</v>
          </cell>
        </row>
        <row r="27">
          <cell r="L27">
            <v>40483</v>
          </cell>
          <cell r="O27">
            <v>130.78128890856735</v>
          </cell>
          <cell r="P27">
            <v>143.81292650231828</v>
          </cell>
        </row>
        <row r="28">
          <cell r="L28">
            <v>40513</v>
          </cell>
          <cell r="O28">
            <v>113.43977904647475</v>
          </cell>
          <cell r="P28">
            <v>135.78193239922629</v>
          </cell>
        </row>
        <row r="29">
          <cell r="L29">
            <v>40544</v>
          </cell>
          <cell r="O29">
            <v>113.97395811999654</v>
          </cell>
          <cell r="P29">
            <v>121.14427673220497</v>
          </cell>
        </row>
        <row r="30">
          <cell r="L30">
            <v>40575</v>
          </cell>
          <cell r="O30">
            <v>144.9629110939033</v>
          </cell>
          <cell r="P30">
            <v>131.87755871244821</v>
          </cell>
        </row>
        <row r="31">
          <cell r="L31">
            <v>40603</v>
          </cell>
          <cell r="O31">
            <v>167.68067066260701</v>
          </cell>
          <cell r="P31">
            <v>154.66876607185796</v>
          </cell>
        </row>
        <row r="32">
          <cell r="L32">
            <v>40634</v>
          </cell>
          <cell r="O32">
            <v>136.94209787518182</v>
          </cell>
          <cell r="P32">
            <v>134.17752550699032</v>
          </cell>
        </row>
        <row r="33">
          <cell r="L33">
            <v>40664</v>
          </cell>
          <cell r="O33">
            <v>159.08549790938071</v>
          </cell>
          <cell r="P33">
            <v>149.62747214363753</v>
          </cell>
        </row>
        <row r="34">
          <cell r="L34">
            <v>40695</v>
          </cell>
          <cell r="O34">
            <v>142.8332166279491</v>
          </cell>
          <cell r="P34">
            <v>139.32591828974978</v>
          </cell>
        </row>
        <row r="35">
          <cell r="L35">
            <v>40725</v>
          </cell>
          <cell r="O35">
            <v>116.03343430462121</v>
          </cell>
          <cell r="P35">
            <v>138.7604670660601</v>
          </cell>
        </row>
        <row r="36">
          <cell r="L36">
            <v>40756</v>
          </cell>
          <cell r="O36">
            <v>137.25606461642289</v>
          </cell>
          <cell r="P36">
            <v>136.65885046453286</v>
          </cell>
        </row>
        <row r="37">
          <cell r="L37">
            <v>40787</v>
          </cell>
          <cell r="O37">
            <v>153.2444421905243</v>
          </cell>
          <cell r="P37">
            <v>153.97805761969727</v>
          </cell>
        </row>
        <row r="38">
          <cell r="L38">
            <v>40817</v>
          </cell>
          <cell r="O38">
            <v>144.56039129787439</v>
          </cell>
          <cell r="P38">
            <v>140.34661890879877</v>
          </cell>
        </row>
        <row r="39">
          <cell r="L39">
            <v>40848</v>
          </cell>
          <cell r="O39">
            <v>144.10013647053009</v>
          </cell>
          <cell r="P39">
            <v>151.60034911729647</v>
          </cell>
        </row>
        <row r="40">
          <cell r="L40">
            <v>40878</v>
          </cell>
          <cell r="O40">
            <v>123.7726592118258</v>
          </cell>
          <cell r="P40">
            <v>139.08429798482072</v>
          </cell>
        </row>
        <row r="41">
          <cell r="L41">
            <v>40909</v>
          </cell>
          <cell r="O41">
            <v>145.7815392237369</v>
          </cell>
          <cell r="P41">
            <v>129.11754512755618</v>
          </cell>
        </row>
        <row r="42">
          <cell r="L42">
            <v>40940</v>
          </cell>
          <cell r="O42">
            <v>142.06536671822508</v>
          </cell>
          <cell r="P42">
            <v>139.36095850434211</v>
          </cell>
        </row>
        <row r="43">
          <cell r="L43">
            <v>40969</v>
          </cell>
          <cell r="O43">
            <v>159.90159037905519</v>
          </cell>
          <cell r="P43">
            <v>157.03851703175536</v>
          </cell>
        </row>
        <row r="44">
          <cell r="L44">
            <v>41000</v>
          </cell>
          <cell r="O44">
            <v>137.94921007684351</v>
          </cell>
          <cell r="P44">
            <v>135.57332420106144</v>
          </cell>
        </row>
        <row r="45">
          <cell r="L45">
            <v>41030</v>
          </cell>
          <cell r="O45">
            <v>142.3059943656331</v>
          </cell>
          <cell r="P45">
            <v>143.85676731192478</v>
          </cell>
        </row>
        <row r="46">
          <cell r="L46">
            <v>41061</v>
          </cell>
          <cell r="O46">
            <v>150.09541234060288</v>
          </cell>
          <cell r="P46">
            <v>147.06063193116375</v>
          </cell>
        </row>
        <row r="47">
          <cell r="L47">
            <v>41091</v>
          </cell>
          <cell r="O47">
            <v>129.24610922453661</v>
          </cell>
          <cell r="P47">
            <v>143.70800960489413</v>
          </cell>
        </row>
        <row r="48">
          <cell r="L48">
            <v>41122</v>
          </cell>
          <cell r="O48">
            <v>137.72301618726436</v>
          </cell>
          <cell r="P48">
            <v>137.22840884046693</v>
          </cell>
        </row>
        <row r="49">
          <cell r="L49">
            <v>41153</v>
          </cell>
          <cell r="O49">
            <v>148.91938616218732</v>
          </cell>
          <cell r="P49">
            <v>143.47459424875399</v>
          </cell>
        </row>
        <row r="50">
          <cell r="L50">
            <v>41183</v>
          </cell>
          <cell r="O50">
            <v>144.31183158535325</v>
          </cell>
          <cell r="P50">
            <v>147.85346304505308</v>
          </cell>
        </row>
        <row r="51">
          <cell r="L51">
            <v>41214</v>
          </cell>
          <cell r="O51">
            <v>134.22217974449649</v>
          </cell>
          <cell r="P51">
            <v>149.71394375900024</v>
          </cell>
        </row>
        <row r="52">
          <cell r="L52">
            <v>41244</v>
          </cell>
          <cell r="O52">
            <v>107.94851439572292</v>
          </cell>
          <cell r="P52">
            <v>127.10107371105406</v>
          </cell>
        </row>
        <row r="53">
          <cell r="L53">
            <v>41275</v>
          </cell>
          <cell r="O53">
            <v>134.84972312541569</v>
          </cell>
          <cell r="P53">
            <v>129.22290382191878</v>
          </cell>
        </row>
        <row r="54">
          <cell r="L54">
            <v>41306</v>
          </cell>
          <cell r="O54">
            <v>126.64426183356836</v>
          </cell>
          <cell r="P54">
            <v>131.39583892358058</v>
          </cell>
        </row>
        <row r="55">
          <cell r="L55">
            <v>41334</v>
          </cell>
          <cell r="O55">
            <v>128.91374269291009</v>
          </cell>
          <cell r="P55">
            <v>144.41459571926211</v>
          </cell>
        </row>
        <row r="56">
          <cell r="L56">
            <v>41365</v>
          </cell>
          <cell r="O56">
            <v>137.89817178902527</v>
          </cell>
          <cell r="P56">
            <v>145.82366495384247</v>
          </cell>
        </row>
        <row r="57">
          <cell r="L57">
            <v>41395</v>
          </cell>
          <cell r="O57">
            <v>125.03710841117486</v>
          </cell>
          <cell r="P57">
            <v>138.3229363267387</v>
          </cell>
        </row>
        <row r="58">
          <cell r="L58">
            <v>41426</v>
          </cell>
          <cell r="O58">
            <v>133.31421835674917</v>
          </cell>
          <cell r="P58">
            <v>143.83821703812035</v>
          </cell>
        </row>
        <row r="59">
          <cell r="L59">
            <v>41456</v>
          </cell>
          <cell r="O59">
            <v>129.59219432779324</v>
          </cell>
          <cell r="P59">
            <v>145.27831289204735</v>
          </cell>
        </row>
        <row r="60">
          <cell r="L60">
            <v>41487</v>
          </cell>
          <cell r="O60">
            <v>113.68001659231982</v>
          </cell>
          <cell r="P60">
            <v>131.78731882908093</v>
          </cell>
        </row>
        <row r="61">
          <cell r="L61">
            <v>41518</v>
          </cell>
          <cell r="O61">
            <v>140.32993489855085</v>
          </cell>
          <cell r="P61">
            <v>148.64023374446887</v>
          </cell>
        </row>
        <row r="62">
          <cell r="L62">
            <v>41548</v>
          </cell>
          <cell r="O62">
            <v>131.15793196758776</v>
          </cell>
          <cell r="P62">
            <v>148.57354631577164</v>
          </cell>
        </row>
        <row r="63">
          <cell r="L63">
            <v>41579</v>
          </cell>
          <cell r="O63">
            <v>131.95659990078417</v>
          </cell>
          <cell r="P63">
            <v>150.47327834877635</v>
          </cell>
        </row>
        <row r="64">
          <cell r="L64">
            <v>41609</v>
          </cell>
          <cell r="O64">
            <v>112.22084169613559</v>
          </cell>
          <cell r="P64">
            <v>133.8437702697085</v>
          </cell>
        </row>
        <row r="65">
          <cell r="L65">
            <v>41640</v>
          </cell>
          <cell r="O65">
            <v>140.16245129419445</v>
          </cell>
          <cell r="P65">
            <v>133.95334214758074</v>
          </cell>
        </row>
        <row r="66">
          <cell r="L66">
            <v>41671</v>
          </cell>
          <cell r="O66">
            <v>142.26256305829222</v>
          </cell>
          <cell r="P66">
            <v>137.82421931024561</v>
          </cell>
        </row>
        <row r="67">
          <cell r="L67">
            <v>41699</v>
          </cell>
          <cell r="O67">
            <v>140.04021947113932</v>
          </cell>
          <cell r="P67">
            <v>150.86148168027663</v>
          </cell>
        </row>
        <row r="68">
          <cell r="L68">
            <v>41730</v>
          </cell>
          <cell r="O68">
            <v>137.99420179043614</v>
          </cell>
          <cell r="P68">
            <v>143.58878160523039</v>
          </cell>
        </row>
        <row r="69">
          <cell r="L69">
            <v>41760</v>
          </cell>
          <cell r="O69">
            <v>138.01143127613275</v>
          </cell>
          <cell r="P69">
            <v>142.31612471193671</v>
          </cell>
        </row>
        <row r="70">
          <cell r="L70">
            <v>41791</v>
          </cell>
          <cell r="O70">
            <v>132.33831428012283</v>
          </cell>
          <cell r="P70">
            <v>143.79073894030753</v>
          </cell>
        </row>
        <row r="71">
          <cell r="L71">
            <v>41821</v>
          </cell>
          <cell r="O71">
            <v>145.49214888096117</v>
          </cell>
          <cell r="P71">
            <v>150.27979415921786</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sheetData sheetId="20" refreshError="1"/>
      <sheetData sheetId="21" refreshError="1"/>
      <sheetData sheetId="22"/>
      <sheetData sheetId="23" refreshError="1"/>
      <sheetData sheetId="24"/>
      <sheetData sheetId="25"/>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2" sqref="E42"/>
    </sheetView>
  </sheetViews>
  <sheetFormatPr baseColWidth="10" defaultRowHeight="12.75" x14ac:dyDescent="0.2"/>
  <sheetData/>
  <phoneticPr fontId="2"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32" activePane="bottomLeft" state="frozen"/>
      <selection activeCell="C127" sqref="C127"/>
      <selection pane="bottomLeft" activeCell="C77" sqref="C7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6" t="s">
        <v>2</v>
      </c>
      <c r="C30" s="6"/>
    </row>
    <row r="31" spans="1:3" customFormat="1" x14ac:dyDescent="0.2">
      <c r="A31" s="4"/>
      <c r="B31" s="3" t="s">
        <v>1</v>
      </c>
      <c r="C31" s="3" t="s">
        <v>3</v>
      </c>
    </row>
    <row r="32" spans="1:3" customFormat="1" x14ac:dyDescent="0.2">
      <c r="A32" s="1">
        <v>40544</v>
      </c>
      <c r="B32" s="3">
        <v>31.5</v>
      </c>
      <c r="C32" s="3">
        <v>16.600000000000001</v>
      </c>
    </row>
    <row r="33" spans="1:4" customFormat="1" x14ac:dyDescent="0.2">
      <c r="A33" s="1">
        <v>40575</v>
      </c>
      <c r="B33" s="3">
        <v>35</v>
      </c>
      <c r="C33" s="3">
        <v>14.6</v>
      </c>
    </row>
    <row r="34" spans="1:4" customFormat="1" x14ac:dyDescent="0.2">
      <c r="A34" s="1">
        <v>40603</v>
      </c>
      <c r="B34" s="3">
        <v>34.4</v>
      </c>
      <c r="C34" s="3">
        <v>16.100000000000001</v>
      </c>
    </row>
    <row r="35" spans="1:4" customFormat="1" x14ac:dyDescent="0.2">
      <c r="A35" s="1">
        <v>40634</v>
      </c>
      <c r="B35" s="3">
        <f>[2]insgesamt!$G$21</f>
        <v>37.045179621395469</v>
      </c>
      <c r="C35" s="3">
        <f>[2]insgesamt!$K$21</f>
        <v>17.811452942740434</v>
      </c>
    </row>
    <row r="36" spans="1:4" customFormat="1" x14ac:dyDescent="0.2">
      <c r="A36" s="1">
        <v>40664</v>
      </c>
      <c r="B36" s="3">
        <f>[3]insgesamt!$G$21</f>
        <v>36.716439442513952</v>
      </c>
      <c r="C36" s="3">
        <f>[3]insgesamt!$K$21</f>
        <v>17.097147589861695</v>
      </c>
    </row>
    <row r="37" spans="1:4" customFormat="1" x14ac:dyDescent="0.2">
      <c r="A37" s="1">
        <v>40695</v>
      </c>
      <c r="B37" s="3">
        <f>[4]insgesamt!$G$21</f>
        <v>37.845508176976452</v>
      </c>
      <c r="C37" s="3">
        <f>[4]insgesamt!$K$21</f>
        <v>10.860982357567462</v>
      </c>
    </row>
    <row r="38" spans="1:4" customFormat="1" x14ac:dyDescent="0.2">
      <c r="A38" s="1">
        <v>40725</v>
      </c>
      <c r="B38" s="3">
        <f>[5]insgesamt!$G$21</f>
        <v>39.227022979431538</v>
      </c>
      <c r="C38" s="3">
        <f>[5]insgesamt!$K$21</f>
        <v>8.8646251665276665</v>
      </c>
    </row>
    <row r="39" spans="1:4" customFormat="1" x14ac:dyDescent="0.2">
      <c r="A39" s="1">
        <v>40756</v>
      </c>
      <c r="B39" s="3">
        <v>37.4</v>
      </c>
      <c r="C39" s="3">
        <v>5.7</v>
      </c>
    </row>
    <row r="40" spans="1:4" customFormat="1" x14ac:dyDescent="0.2">
      <c r="A40" s="1">
        <v>40787</v>
      </c>
      <c r="B40" s="3">
        <v>34.4</v>
      </c>
      <c r="C40" s="3">
        <v>1.1000000000000001</v>
      </c>
    </row>
    <row r="41" spans="1:4" customFormat="1" x14ac:dyDescent="0.2">
      <c r="A41" s="1">
        <v>40817</v>
      </c>
      <c r="B41" s="3">
        <v>31.2</v>
      </c>
      <c r="C41" s="3">
        <v>-2</v>
      </c>
    </row>
    <row r="42" spans="1:4" customFormat="1" x14ac:dyDescent="0.2">
      <c r="A42" s="1">
        <v>40848</v>
      </c>
      <c r="B42" s="3">
        <v>30.4</v>
      </c>
      <c r="C42" s="3">
        <v>-5</v>
      </c>
    </row>
    <row r="43" spans="1:4" customFormat="1" x14ac:dyDescent="0.2">
      <c r="A43" s="1">
        <v>40878</v>
      </c>
      <c r="B43" s="3">
        <v>33.799999999999997</v>
      </c>
      <c r="C43" s="3">
        <v>1.9</v>
      </c>
    </row>
    <row r="44" spans="1:4" customFormat="1" x14ac:dyDescent="0.2">
      <c r="A44" s="1">
        <v>40909</v>
      </c>
      <c r="B44" s="3">
        <v>33.5</v>
      </c>
      <c r="C44" s="3">
        <v>10.6</v>
      </c>
    </row>
    <row r="45" spans="1:4" customFormat="1" x14ac:dyDescent="0.2">
      <c r="A45" s="1">
        <v>40940</v>
      </c>
      <c r="B45" s="3">
        <v>35.299999999999997</v>
      </c>
      <c r="C45" s="3">
        <v>10.8</v>
      </c>
    </row>
    <row r="46" spans="1:4" customFormat="1" x14ac:dyDescent="0.2">
      <c r="A46" s="1">
        <v>40969</v>
      </c>
      <c r="B46" s="3">
        <v>36</v>
      </c>
      <c r="C46" s="3">
        <v>11</v>
      </c>
    </row>
    <row r="47" spans="1:4" customFormat="1" x14ac:dyDescent="0.2">
      <c r="A47" s="1">
        <v>41000</v>
      </c>
      <c r="B47" s="3">
        <v>32.799999999999997</v>
      </c>
      <c r="C47" s="3">
        <v>12.4</v>
      </c>
      <c r="D47" s="3"/>
    </row>
    <row r="48" spans="1:4" customFormat="1" x14ac:dyDescent="0.2">
      <c r="A48" s="1">
        <v>41030</v>
      </c>
      <c r="B48" s="3">
        <v>34.1</v>
      </c>
      <c r="C48" s="3">
        <v>11.1</v>
      </c>
    </row>
    <row r="49" spans="1:3" customFormat="1" x14ac:dyDescent="0.2">
      <c r="A49" s="1">
        <v>41061</v>
      </c>
      <c r="B49" s="3">
        <v>34.700000000000003</v>
      </c>
      <c r="C49" s="3">
        <v>10</v>
      </c>
    </row>
    <row r="50" spans="1:3" customFormat="1" x14ac:dyDescent="0.2">
      <c r="A50" s="1">
        <v>41091</v>
      </c>
      <c r="B50" s="3">
        <v>32.1</v>
      </c>
      <c r="C50" s="3">
        <v>5.4</v>
      </c>
    </row>
    <row r="51" spans="1:3" customFormat="1" x14ac:dyDescent="0.2">
      <c r="A51" s="1">
        <v>41122</v>
      </c>
      <c r="B51" s="3">
        <v>27.8</v>
      </c>
      <c r="C51" s="3">
        <v>0.6</v>
      </c>
    </row>
    <row r="52" spans="1:3" customFormat="1" x14ac:dyDescent="0.2">
      <c r="A52" s="1">
        <v>41153</v>
      </c>
      <c r="B52" s="3">
        <v>25.3</v>
      </c>
      <c r="C52" s="3">
        <v>-1.4</v>
      </c>
    </row>
    <row r="53" spans="1:3" customFormat="1" x14ac:dyDescent="0.2">
      <c r="A53" s="1">
        <v>41183</v>
      </c>
      <c r="B53" s="3">
        <v>25</v>
      </c>
      <c r="C53" s="3">
        <v>-5.6</v>
      </c>
    </row>
    <row r="54" spans="1:3" customFormat="1" x14ac:dyDescent="0.2">
      <c r="A54" s="1">
        <v>41214</v>
      </c>
      <c r="B54" s="3">
        <v>25</v>
      </c>
      <c r="C54" s="3">
        <v>-4.3</v>
      </c>
    </row>
    <row r="55" spans="1:3" customFormat="1" x14ac:dyDescent="0.2">
      <c r="A55" s="1">
        <v>41244</v>
      </c>
      <c r="B55" s="3">
        <v>24.1</v>
      </c>
      <c r="C55" s="3">
        <v>-5.0999999999999996</v>
      </c>
    </row>
    <row r="56" spans="1:3" customFormat="1" x14ac:dyDescent="0.2">
      <c r="A56" s="1">
        <v>41275</v>
      </c>
      <c r="B56" s="3">
        <v>22.6</v>
      </c>
      <c r="C56" s="3">
        <v>-5.9</v>
      </c>
    </row>
    <row r="57" spans="1:3" customFormat="1" x14ac:dyDescent="0.2">
      <c r="A57" s="1">
        <v>41306</v>
      </c>
      <c r="B57" s="3">
        <v>22.7</v>
      </c>
      <c r="C57" s="3">
        <v>-0.7</v>
      </c>
    </row>
    <row r="58" spans="1:3" customFormat="1" x14ac:dyDescent="0.2">
      <c r="A58" s="1">
        <v>41334</v>
      </c>
      <c r="B58" s="3">
        <v>23</v>
      </c>
      <c r="C58" s="3">
        <v>1.4</v>
      </c>
    </row>
    <row r="59" spans="1:3" customFormat="1" x14ac:dyDescent="0.2">
      <c r="A59" s="1">
        <v>41365</v>
      </c>
      <c r="B59" s="3">
        <v>25.4</v>
      </c>
      <c r="C59" s="3">
        <v>3.9</v>
      </c>
    </row>
    <row r="60" spans="1:3" customFormat="1" x14ac:dyDescent="0.2">
      <c r="A60" s="1">
        <v>41395</v>
      </c>
      <c r="B60" s="3">
        <v>30.2</v>
      </c>
      <c r="C60" s="3">
        <v>4.0999999999999996</v>
      </c>
    </row>
    <row r="61" spans="1:3" customFormat="1" x14ac:dyDescent="0.2">
      <c r="A61" s="1">
        <v>41426</v>
      </c>
      <c r="B61" s="3">
        <v>30.6</v>
      </c>
      <c r="C61" s="3">
        <v>3.8</v>
      </c>
    </row>
    <row r="62" spans="1:3" customFormat="1" x14ac:dyDescent="0.2">
      <c r="A62" s="1">
        <v>41456</v>
      </c>
      <c r="B62" s="3">
        <v>28.8</v>
      </c>
      <c r="C62" s="3">
        <v>-1.8</v>
      </c>
    </row>
    <row r="63" spans="1:3" customFormat="1" x14ac:dyDescent="0.2">
      <c r="A63" s="1">
        <v>41487</v>
      </c>
      <c r="B63" s="3">
        <v>32.6</v>
      </c>
      <c r="C63" s="3">
        <v>1.3</v>
      </c>
    </row>
    <row r="64" spans="1:3" customFormat="1" x14ac:dyDescent="0.2">
      <c r="A64" s="1">
        <v>41518</v>
      </c>
      <c r="B64" s="3">
        <v>32.9</v>
      </c>
      <c r="C64" s="3">
        <v>1.7</v>
      </c>
    </row>
    <row r="65" spans="1:4" customFormat="1" x14ac:dyDescent="0.2">
      <c r="A65" s="1">
        <v>41548</v>
      </c>
      <c r="B65" s="3">
        <v>33.799999999999997</v>
      </c>
      <c r="C65" s="3">
        <v>3.3</v>
      </c>
    </row>
    <row r="66" spans="1:4" customFormat="1" x14ac:dyDescent="0.2">
      <c r="A66" s="1">
        <v>41579</v>
      </c>
      <c r="B66" s="3">
        <v>32</v>
      </c>
      <c r="C66" s="3">
        <v>4.0999999999999996</v>
      </c>
      <c r="D66" s="3"/>
    </row>
    <row r="67" spans="1:4" customFormat="1" x14ac:dyDescent="0.2">
      <c r="A67" s="1">
        <v>41609</v>
      </c>
      <c r="B67" s="3">
        <v>33.299999999999997</v>
      </c>
      <c r="C67" s="3">
        <v>4.2</v>
      </c>
      <c r="D67" s="3"/>
    </row>
    <row r="68" spans="1:4" customFormat="1" x14ac:dyDescent="0.2">
      <c r="A68" s="1">
        <v>41640</v>
      </c>
      <c r="B68" s="3">
        <v>36.5</v>
      </c>
      <c r="C68" s="3">
        <v>6.7</v>
      </c>
      <c r="D68" s="3"/>
    </row>
    <row r="69" spans="1:4" customFormat="1" x14ac:dyDescent="0.2">
      <c r="A69" s="1">
        <v>41671</v>
      </c>
      <c r="B69" s="3">
        <v>37.1</v>
      </c>
      <c r="C69" s="3">
        <v>5.5</v>
      </c>
      <c r="D69" s="3"/>
    </row>
    <row r="70" spans="1:4" customFormat="1" x14ac:dyDescent="0.2">
      <c r="A70" s="1">
        <v>41699</v>
      </c>
      <c r="B70" s="3">
        <v>37.700000000000003</v>
      </c>
      <c r="C70" s="3">
        <v>4.4000000000000004</v>
      </c>
      <c r="D70" s="3"/>
    </row>
    <row r="71" spans="1:4" customFormat="1" x14ac:dyDescent="0.2">
      <c r="A71" s="1">
        <v>41730</v>
      </c>
      <c r="B71" s="3">
        <v>36.799999999999997</v>
      </c>
      <c r="C71" s="3">
        <v>2.8</v>
      </c>
      <c r="D71" s="3"/>
    </row>
    <row r="72" spans="1:4" customFormat="1" x14ac:dyDescent="0.2">
      <c r="A72" s="1">
        <v>41760</v>
      </c>
      <c r="B72" s="3">
        <v>36.6</v>
      </c>
      <c r="C72" s="3">
        <v>3.7</v>
      </c>
      <c r="D72" s="3"/>
    </row>
    <row r="73" spans="1:4" customFormat="1" x14ac:dyDescent="0.2">
      <c r="A73" s="1">
        <v>41791</v>
      </c>
      <c r="B73" s="3">
        <v>38.6</v>
      </c>
      <c r="C73" s="3">
        <v>4.9000000000000004</v>
      </c>
      <c r="D73" s="3"/>
    </row>
    <row r="74" spans="1:4" customFormat="1" x14ac:dyDescent="0.2">
      <c r="A74" s="1">
        <v>41821</v>
      </c>
      <c r="B74" s="3">
        <v>38.700000000000003</v>
      </c>
      <c r="C74" s="3">
        <v>6.9</v>
      </c>
      <c r="D74" s="3"/>
    </row>
    <row r="75" spans="1:4" customFormat="1" x14ac:dyDescent="0.2">
      <c r="A75" s="1">
        <v>41852</v>
      </c>
      <c r="B75" s="3">
        <v>33.299999999999997</v>
      </c>
      <c r="C75" s="3">
        <v>5.0999999999999996</v>
      </c>
      <c r="D75" s="3"/>
    </row>
    <row r="76" spans="1:4" customFormat="1" x14ac:dyDescent="0.2">
      <c r="A76" s="1">
        <v>41883</v>
      </c>
      <c r="B76" s="3">
        <v>33.700000000000003</v>
      </c>
      <c r="C76" s="3">
        <v>3</v>
      </c>
      <c r="D76" s="3"/>
    </row>
    <row r="77" spans="1:4" customFormat="1" x14ac:dyDescent="0.2">
      <c r="B77" s="3"/>
      <c r="C77" s="3"/>
      <c r="D77" s="3"/>
    </row>
    <row r="78" spans="1:4" customFormat="1" x14ac:dyDescent="0.2">
      <c r="B78" s="3"/>
      <c r="C78" s="3"/>
      <c r="D78" s="3"/>
    </row>
    <row r="79" spans="1:4" customFormat="1" x14ac:dyDescent="0.2">
      <c r="B79" s="3"/>
      <c r="C79" s="3"/>
      <c r="D79" s="3"/>
    </row>
    <row r="80" spans="1:4" customFormat="1" x14ac:dyDescent="0.2">
      <c r="B80" s="3"/>
      <c r="C80" s="3"/>
      <c r="D80" s="3"/>
    </row>
    <row r="81" spans="2:4" customFormat="1" x14ac:dyDescent="0.2">
      <c r="B81" s="3"/>
      <c r="C81" s="3"/>
      <c r="D81" s="3"/>
    </row>
    <row r="82" spans="2:4" customFormat="1" x14ac:dyDescent="0.2">
      <c r="B82" s="3"/>
      <c r="C82" s="3"/>
      <c r="D82" s="3"/>
    </row>
    <row r="83" spans="2:4" customFormat="1" x14ac:dyDescent="0.2">
      <c r="B83" s="3"/>
      <c r="C83" s="3"/>
      <c r="D83" s="3"/>
    </row>
    <row r="84" spans="2:4" customFormat="1" x14ac:dyDescent="0.2">
      <c r="B84" s="3"/>
      <c r="C84" s="3"/>
      <c r="D84" s="3"/>
    </row>
    <row r="85" spans="2:4" customFormat="1" x14ac:dyDescent="0.2">
      <c r="B85" s="3"/>
      <c r="C85" s="3"/>
      <c r="D85" s="3"/>
    </row>
    <row r="86" spans="2:4" customFormat="1" x14ac:dyDescent="0.2">
      <c r="B86" s="3"/>
      <c r="C86" s="3"/>
      <c r="D86" s="3"/>
    </row>
    <row r="87" spans="2:4" customFormat="1" x14ac:dyDescent="0.2">
      <c r="B87" s="3"/>
      <c r="C87" s="3"/>
      <c r="D87" s="3"/>
    </row>
    <row r="88" spans="2:4" customFormat="1" x14ac:dyDescent="0.2">
      <c r="B88" s="3"/>
      <c r="C88" s="3"/>
      <c r="D88" s="3"/>
    </row>
    <row r="89" spans="2:4" customFormat="1" x14ac:dyDescent="0.2">
      <c r="B89" s="3"/>
      <c r="C89" s="3"/>
      <c r="D89" s="3"/>
    </row>
    <row r="90" spans="2:4" customFormat="1" x14ac:dyDescent="0.2">
      <c r="B90" s="3"/>
      <c r="C90" s="3"/>
      <c r="D90" s="3"/>
    </row>
    <row r="91" spans="2:4" customFormat="1" x14ac:dyDescent="0.2">
      <c r="B91" s="3"/>
      <c r="C91" s="3"/>
      <c r="D91" s="3"/>
    </row>
    <row r="92" spans="2:4" customFormat="1" x14ac:dyDescent="0.2">
      <c r="B92" s="3"/>
      <c r="C92" s="3"/>
      <c r="D92" s="3"/>
    </row>
    <row r="93" spans="2:4" customFormat="1" x14ac:dyDescent="0.2">
      <c r="B93" s="3"/>
      <c r="C93" s="3"/>
      <c r="D93" s="3"/>
    </row>
    <row r="94" spans="2:4" customFormat="1" x14ac:dyDescent="0.2">
      <c r="B94" s="3"/>
      <c r="C94" s="3"/>
      <c r="D94" s="3"/>
    </row>
    <row r="95" spans="2:4" customFormat="1" x14ac:dyDescent="0.2">
      <c r="B95" s="3"/>
      <c r="C95" s="3"/>
      <c r="D95" s="3"/>
    </row>
    <row r="96" spans="2:4" customFormat="1" x14ac:dyDescent="0.2">
      <c r="B96" s="3"/>
      <c r="C96" s="3"/>
      <c r="D96" s="3"/>
    </row>
    <row r="97" spans="2:15" customFormat="1" x14ac:dyDescent="0.2">
      <c r="B97" s="3"/>
      <c r="C97" s="3"/>
      <c r="D97" s="3"/>
    </row>
    <row r="98" spans="2:15" customFormat="1" x14ac:dyDescent="0.2">
      <c r="B98" s="3"/>
      <c r="C98" s="3"/>
      <c r="D98" s="3"/>
    </row>
    <row r="99" spans="2:15" customFormat="1" x14ac:dyDescent="0.2">
      <c r="B99" s="3"/>
      <c r="C99" s="3"/>
      <c r="D99" s="3"/>
    </row>
    <row r="100" spans="2:15" customFormat="1" x14ac:dyDescent="0.2">
      <c r="B100" s="3"/>
      <c r="C100" s="3"/>
      <c r="D100" s="3"/>
    </row>
    <row r="101" spans="2:15" customFormat="1" x14ac:dyDescent="0.2">
      <c r="B101" s="3"/>
      <c r="C101" s="3"/>
      <c r="D101" s="3"/>
    </row>
    <row r="108" spans="2:15" x14ac:dyDescent="0.2">
      <c r="O108" s="3">
        <v>-3.5</v>
      </c>
    </row>
    <row r="146" spans="5:8" x14ac:dyDescent="0.2">
      <c r="E146" s="7"/>
      <c r="F146" s="7"/>
      <c r="G146" s="7"/>
      <c r="H146" s="5"/>
    </row>
    <row r="147" spans="5:8" x14ac:dyDescent="0.2">
      <c r="E147" s="7"/>
      <c r="F147" s="7"/>
      <c r="G147" s="7"/>
      <c r="H147" s="5"/>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Diagramme</vt:lpstr>
      </vt:variant>
      <vt:variant>
        <vt:i4>2</vt:i4>
      </vt:variant>
    </vt:vector>
  </HeadingPairs>
  <TitlesOfParts>
    <vt:vector size="4" baseType="lpstr">
      <vt:lpstr>Tabelle3</vt:lpstr>
      <vt:lpstr>Tabelle2</vt:lpstr>
      <vt:lpstr>LageErwart</vt:lpstr>
      <vt:lpstr>UmsatzVerarb  (3)</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2014-09-19T13:30:25Z</cp:lastPrinted>
  <dcterms:created xsi:type="dcterms:W3CDTF">2005-05-19T08:37:07Z</dcterms:created>
  <dcterms:modified xsi:type="dcterms:W3CDTF">2014-09-24T08:58:06Z</dcterms:modified>
</cp:coreProperties>
</file>