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492" yWindow="108" windowWidth="14592" windowHeight="7932"/>
  </bookViews>
  <sheets>
    <sheet name="Klimaindex (2)" sheetId="7593" r:id="rId1"/>
    <sheet name="LageErwart" sheetId="7589" r:id="rId2"/>
    <sheet name="Tabelle2" sheetId="7591" r:id="rId3"/>
    <sheet name="Tabelle1 (2)" sheetId="7592" r:id="rId4"/>
  </sheets>
  <externalReferences>
    <externalReference r:id="rId5"/>
    <externalReference r:id="rId6"/>
    <externalReference r:id="rId7"/>
    <externalReference r:id="rId8"/>
    <externalReference r:id="rId9"/>
  </externalReferences>
  <definedNames>
    <definedName name="_xlnm.Database">#REF!</definedName>
    <definedName name="_xlnm.Print_Area" localSheetId="3">'Tabelle1 (2)'!$A:$C</definedName>
    <definedName name="_xlnm.Print_Area" localSheetId="2">Tabelle2!$A$80:$C$90</definedName>
  </definedNames>
  <calcPr calcId="145621" fullCalcOnLoad="1"/>
</workbook>
</file>

<file path=xl/calcChain.xml><?xml version="1.0" encoding="utf-8"?>
<calcChain xmlns="http://schemas.openxmlformats.org/spreadsheetml/2006/main">
  <c r="C132" i="7591" l="1"/>
  <c r="C133" i="7591"/>
  <c r="C134" i="7591"/>
  <c r="C131" i="7591"/>
  <c r="H147" i="7591"/>
  <c r="B132" i="7591"/>
  <c r="B133" i="7591"/>
  <c r="B134" i="7591"/>
  <c r="B131" i="7591"/>
  <c r="H146" i="7591"/>
  <c r="B106" i="7592"/>
  <c r="B103" i="7592"/>
  <c r="B104" i="7592"/>
  <c r="B105" i="7592"/>
  <c r="I80" i="7592"/>
  <c r="I81" i="7592"/>
</calcChain>
</file>

<file path=xl/sharedStrings.xml><?xml version="1.0" encoding="utf-8"?>
<sst xmlns="http://schemas.openxmlformats.org/spreadsheetml/2006/main" count="10" uniqueCount="10">
  <si>
    <t>Erwartungen</t>
  </si>
  <si>
    <t>IHK-Lage</t>
  </si>
  <si>
    <t>IHK Saarland</t>
  </si>
  <si>
    <t>IHK-Erwartungen</t>
  </si>
  <si>
    <t>IHK Konjunkturklimaindex Saarland</t>
  </si>
  <si>
    <t>ifo-Konjunkturklimaindex Deutschland</t>
  </si>
  <si>
    <t>Durchschnitt Jan03 bis Juni08</t>
  </si>
  <si>
    <t>Durchschnitt Jan05 bis Juni09</t>
  </si>
  <si>
    <t>Durchschnitt Lage Jan 03 - Juli 12</t>
  </si>
  <si>
    <t>Durchschnitt Erwartungen Jan 03 - Juli 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</si>
</sst>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2" formatCode="mmm/\ yy"/>
    <numFmt numFmtId="173" formatCode="0.0"/>
  </numFmts>
  <fonts count="5" x14ac:knownFonts="1">
    <font>
      <sz val="10"/>
      <name val="Arial"/>
    </font>
    <font>
      <b/>
      <sz val="10"/>
      <name val="Arial"/>
      <family val="2"/>
    </font>
    <font>
      <sz val="10"/>
      <name val="Arial"/>
      <family val="2"/>
    </font>
    <font>
      <sz val="16.5"/>
      <color indexed="8"/>
      <name val="Arial"/>
    </font>
    <font>
      <sz val="18.25"/>
      <color indexed="8"/>
      <name val="Arial"/>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17" fontId="0" fillId="0" borderId="0" xfId="0" applyNumberFormat="1"/>
    <xf numFmtId="0" fontId="0" fillId="0" borderId="0" xfId="0" applyAlignment="1">
      <alignment horizontal="center"/>
    </xf>
    <xf numFmtId="173" fontId="0" fillId="0" borderId="0" xfId="0" applyNumberFormat="1"/>
    <xf numFmtId="0" fontId="0" fillId="0" borderId="0" xfId="0" applyProtection="1">
      <protection locked="0"/>
    </xf>
    <xf numFmtId="172" fontId="0" fillId="0" borderId="0" xfId="0" applyNumberFormat="1"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73" fontId="1" fillId="0" borderId="0" xfId="0" applyNumberFormat="1" applyFont="1"/>
    <xf numFmtId="0" fontId="1" fillId="0" borderId="0" xfId="0" applyFont="1" applyAlignment="1">
      <alignment horizontal="center"/>
    </xf>
    <xf numFmtId="0" fontId="1" fillId="0" borderId="0" xfId="0" applyFont="1"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1.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2.xml"/><Relationship Id="rId9" Type="http://schemas.openxmlformats.org/officeDocument/2006/relationships/externalLink" Target="externalLinks/externalLink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791666666666669E-2"/>
          <c:y val="0.12457912457912458"/>
          <c:w val="0.86145833333333333"/>
          <c:h val="0.70707070707070707"/>
        </c:manualLayout>
      </c:layout>
      <c:lineChart>
        <c:grouping val="stacked"/>
        <c:varyColors val="0"/>
        <c:ser>
          <c:idx val="1"/>
          <c:order val="1"/>
          <c:tx>
            <c:strRef>
              <c:f>'Tabelle1 (2)'!$C$3</c:f>
              <c:strCache>
                <c:ptCount val="1"/>
                <c:pt idx="0">
                  <c:v>ifo-Konjunkturklimaindex Deutschland</c:v>
                </c:pt>
              </c:strCache>
            </c:strRef>
          </c:tx>
          <c:spPr>
            <a:ln w="25400">
              <a:solidFill>
                <a:srgbClr val="0000FF"/>
              </a:solidFill>
              <a:prstDash val="solid"/>
            </a:ln>
          </c:spPr>
          <c:marker>
            <c:symbol val="circle"/>
            <c:size val="7"/>
            <c:spPr>
              <a:solidFill>
                <a:srgbClr val="FFFF00"/>
              </a:solidFill>
              <a:ln>
                <a:solidFill>
                  <a:srgbClr val="0000FF"/>
                </a:solidFill>
                <a:prstDash val="solid"/>
              </a:ln>
            </c:spPr>
          </c:marker>
          <c:cat>
            <c:numRef>
              <c:f>('Tabelle1 (2)'!$A$64:$A$116,'Tabelle1 (2)'!$A$117,'Tabelle1 (2)'!$A$118:$A$119,'Tabelle1 (2)'!$A$120,'Tabelle1 (2)'!$A$121:$A$122)</c:f>
              <c:numCache>
                <c:formatCode>mmm\-yy</c:formatCode>
                <c:ptCount val="5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numCache>
            </c:numRef>
          </c:cat>
          <c:val>
            <c:numRef>
              <c:f>('Tabelle1 (2)'!$C$64:$C$116,'Tabelle1 (2)'!$C$117,'Tabelle1 (2)'!$C$118:$C$119,'Tabelle1 (2)'!$C$120,'Tabelle1 (2)'!$C$121:$C$122)</c:f>
              <c:numCache>
                <c:formatCode>0.0</c:formatCode>
                <c:ptCount val="59"/>
                <c:pt idx="0">
                  <c:v>108.4</c:v>
                </c:pt>
                <c:pt idx="1">
                  <c:v>108.1</c:v>
                </c:pt>
                <c:pt idx="2">
                  <c:v>108.7</c:v>
                </c:pt>
                <c:pt idx="3">
                  <c:v>106.8</c:v>
                </c:pt>
                <c:pt idx="4">
                  <c:v>107.6</c:v>
                </c:pt>
                <c:pt idx="5">
                  <c:v>105.5</c:v>
                </c:pt>
                <c:pt idx="6">
                  <c:v>100.8</c:v>
                </c:pt>
                <c:pt idx="7">
                  <c:v>98.8</c:v>
                </c:pt>
                <c:pt idx="8">
                  <c:v>96.1</c:v>
                </c:pt>
                <c:pt idx="9">
                  <c:v>92.8</c:v>
                </c:pt>
                <c:pt idx="10">
                  <c:v>87.9</c:v>
                </c:pt>
                <c:pt idx="11">
                  <c:v>84.6</c:v>
                </c:pt>
                <c:pt idx="12">
                  <c:v>85.4</c:v>
                </c:pt>
                <c:pt idx="13">
                  <c:v>85.7</c:v>
                </c:pt>
                <c:pt idx="14">
                  <c:v>84.9</c:v>
                </c:pt>
                <c:pt idx="15">
                  <c:v>86.7</c:v>
                </c:pt>
                <c:pt idx="16">
                  <c:v>87.3</c:v>
                </c:pt>
                <c:pt idx="17">
                  <c:v>89.1</c:v>
                </c:pt>
                <c:pt idx="18">
                  <c:v>91.3</c:v>
                </c:pt>
                <c:pt idx="19">
                  <c:v>94.2</c:v>
                </c:pt>
                <c:pt idx="20">
                  <c:v>94.4</c:v>
                </c:pt>
                <c:pt idx="21">
                  <c:v>94.8</c:v>
                </c:pt>
                <c:pt idx="22">
                  <c:v>97.1</c:v>
                </c:pt>
                <c:pt idx="23">
                  <c:v>97.6</c:v>
                </c:pt>
                <c:pt idx="24">
                  <c:v>99.4</c:v>
                </c:pt>
                <c:pt idx="25">
                  <c:v>99.8</c:v>
                </c:pt>
                <c:pt idx="26">
                  <c:v>102.3</c:v>
                </c:pt>
                <c:pt idx="27">
                  <c:v>106.2</c:v>
                </c:pt>
                <c:pt idx="28">
                  <c:v>106.2</c:v>
                </c:pt>
                <c:pt idx="29">
                  <c:v>106.5</c:v>
                </c:pt>
                <c:pt idx="30">
                  <c:v>110.9</c:v>
                </c:pt>
                <c:pt idx="31">
                  <c:v>111.1</c:v>
                </c:pt>
                <c:pt idx="32">
                  <c:v>111.2</c:v>
                </c:pt>
                <c:pt idx="33">
                  <c:v>112</c:v>
                </c:pt>
                <c:pt idx="34">
                  <c:v>113.5</c:v>
                </c:pt>
                <c:pt idx="35">
                  <c:v>114.4</c:v>
                </c:pt>
                <c:pt idx="36">
                  <c:v>113.9</c:v>
                </c:pt>
                <c:pt idx="37">
                  <c:v>115.4</c:v>
                </c:pt>
                <c:pt idx="38">
                  <c:v>115</c:v>
                </c:pt>
                <c:pt idx="39">
                  <c:v>114.1</c:v>
                </c:pt>
                <c:pt idx="40">
                  <c:v>114.2</c:v>
                </c:pt>
                <c:pt idx="41">
                  <c:v>114.4</c:v>
                </c:pt>
                <c:pt idx="42">
                  <c:v>112.8</c:v>
                </c:pt>
                <c:pt idx="43">
                  <c:v>108.6</c:v>
                </c:pt>
                <c:pt idx="44">
                  <c:v>107.4</c:v>
                </c:pt>
                <c:pt idx="45">
                  <c:v>106.4</c:v>
                </c:pt>
                <c:pt idx="46">
                  <c:v>106.6</c:v>
                </c:pt>
                <c:pt idx="47">
                  <c:v>107.3</c:v>
                </c:pt>
                <c:pt idx="48">
                  <c:v>108.4</c:v>
                </c:pt>
                <c:pt idx="49">
                  <c:v>109.7</c:v>
                </c:pt>
                <c:pt idx="50">
                  <c:v>109.8</c:v>
                </c:pt>
                <c:pt idx="51">
                  <c:v>109.8</c:v>
                </c:pt>
                <c:pt idx="52">
                  <c:v>106.8</c:v>
                </c:pt>
                <c:pt idx="53">
                  <c:v>105.2</c:v>
                </c:pt>
                <c:pt idx="54">
                  <c:v>103.2</c:v>
                </c:pt>
                <c:pt idx="55">
                  <c:v>102.3</c:v>
                </c:pt>
                <c:pt idx="56">
                  <c:v>101.4</c:v>
                </c:pt>
                <c:pt idx="57">
                  <c:v>100</c:v>
                </c:pt>
                <c:pt idx="58">
                  <c:v>101.4</c:v>
                </c:pt>
              </c:numCache>
            </c:numRef>
          </c:val>
          <c:smooth val="1"/>
        </c:ser>
        <c:dLbls>
          <c:showLegendKey val="0"/>
          <c:showVal val="0"/>
          <c:showCatName val="0"/>
          <c:showSerName val="0"/>
          <c:showPercent val="0"/>
          <c:showBubbleSize val="0"/>
        </c:dLbls>
        <c:marker val="1"/>
        <c:smooth val="0"/>
        <c:axId val="145635200"/>
        <c:axId val="145645568"/>
      </c:lineChart>
      <c:lineChart>
        <c:grouping val="standard"/>
        <c:varyColors val="0"/>
        <c:ser>
          <c:idx val="0"/>
          <c:order val="0"/>
          <c:tx>
            <c:strRef>
              <c:f>'Tabelle1 (2)'!$B$3</c:f>
              <c:strCache>
                <c:ptCount val="1"/>
                <c:pt idx="0">
                  <c:v>IHK Konjunkturklimaindex Saarland</c:v>
                </c:pt>
              </c:strCache>
            </c:strRef>
          </c:tx>
          <c:spPr>
            <a:ln w="25400">
              <a:solidFill>
                <a:srgbClr val="FF0000"/>
              </a:solidFill>
              <a:prstDash val="solid"/>
            </a:ln>
          </c:spPr>
          <c:marker>
            <c:symbol val="square"/>
            <c:size val="6"/>
            <c:spPr>
              <a:solidFill>
                <a:srgbClr val="FFFF00"/>
              </a:solidFill>
              <a:ln>
                <a:solidFill>
                  <a:srgbClr val="FF0000"/>
                </a:solidFill>
                <a:prstDash val="solid"/>
              </a:ln>
            </c:spPr>
          </c:marker>
          <c:cat>
            <c:numRef>
              <c:f>('Tabelle1 (2)'!$A$64:$A$116,'Tabelle1 (2)'!$A$117,'Tabelle1 (2)'!$A$118:$A$119,'Tabelle1 (2)'!$A$120,'Tabelle1 (2)'!$A$121:$A$122)</c:f>
              <c:numCache>
                <c:formatCode>mmm\-yy</c:formatCode>
                <c:ptCount val="5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numCache>
            </c:numRef>
          </c:cat>
          <c:val>
            <c:numRef>
              <c:f>('Tabelle1 (2)'!$B$64:$B$116,'Tabelle1 (2)'!$B$117,'Tabelle1 (2)'!$B$118:$B$119,'Tabelle1 (2)'!$B$120,'Tabelle1 (2)'!$B$121:$B$122)</c:f>
              <c:numCache>
                <c:formatCode>General</c:formatCode>
                <c:ptCount val="59"/>
                <c:pt idx="0">
                  <c:v>151</c:v>
                </c:pt>
                <c:pt idx="1">
                  <c:v>148</c:v>
                </c:pt>
                <c:pt idx="2">
                  <c:v>149</c:v>
                </c:pt>
                <c:pt idx="3">
                  <c:v>148</c:v>
                </c:pt>
                <c:pt idx="4">
                  <c:v>150</c:v>
                </c:pt>
                <c:pt idx="5">
                  <c:v>151</c:v>
                </c:pt>
                <c:pt idx="6">
                  <c:v>145</c:v>
                </c:pt>
                <c:pt idx="7">
                  <c:v>140</c:v>
                </c:pt>
                <c:pt idx="8">
                  <c:v>139</c:v>
                </c:pt>
                <c:pt idx="9">
                  <c:v>128</c:v>
                </c:pt>
                <c:pt idx="10">
                  <c:v>117</c:v>
                </c:pt>
                <c:pt idx="11">
                  <c:v>113</c:v>
                </c:pt>
                <c:pt idx="12">
                  <c:v>114</c:v>
                </c:pt>
                <c:pt idx="13">
                  <c:v>114</c:v>
                </c:pt>
                <c:pt idx="14">
                  <c:v>111</c:v>
                </c:pt>
                <c:pt idx="15">
                  <c:v>115</c:v>
                </c:pt>
                <c:pt idx="16">
                  <c:v>119</c:v>
                </c:pt>
                <c:pt idx="17">
                  <c:v>119</c:v>
                </c:pt>
                <c:pt idx="18">
                  <c:v>126</c:v>
                </c:pt>
                <c:pt idx="19">
                  <c:v>125</c:v>
                </c:pt>
                <c:pt idx="20">
                  <c:v>127</c:v>
                </c:pt>
                <c:pt idx="21">
                  <c:v>128</c:v>
                </c:pt>
                <c:pt idx="22">
                  <c:v>128</c:v>
                </c:pt>
                <c:pt idx="23">
                  <c:v>129</c:v>
                </c:pt>
                <c:pt idx="24">
                  <c:v>131</c:v>
                </c:pt>
                <c:pt idx="25">
                  <c:v>133</c:v>
                </c:pt>
                <c:pt idx="26">
                  <c:v>135</c:v>
                </c:pt>
                <c:pt idx="27">
                  <c:v>140</c:v>
                </c:pt>
                <c:pt idx="28">
                  <c:v>145</c:v>
                </c:pt>
                <c:pt idx="29">
                  <c:v>148</c:v>
                </c:pt>
                <c:pt idx="30">
                  <c:v>148</c:v>
                </c:pt>
                <c:pt idx="31">
                  <c:v>149</c:v>
                </c:pt>
                <c:pt idx="32">
                  <c:v>150</c:v>
                </c:pt>
                <c:pt idx="33">
                  <c:v>153</c:v>
                </c:pt>
                <c:pt idx="34">
                  <c:v>154</c:v>
                </c:pt>
                <c:pt idx="35">
                  <c:v>157</c:v>
                </c:pt>
                <c:pt idx="36">
                  <c:v>156</c:v>
                </c:pt>
                <c:pt idx="37">
                  <c:v>157</c:v>
                </c:pt>
                <c:pt idx="38">
                  <c:v>156</c:v>
                </c:pt>
                <c:pt idx="39" formatCode="0">
                  <c:v>158.82055938472777</c:v>
                </c:pt>
                <c:pt idx="40" formatCode="0">
                  <c:v>158.93314206876536</c:v>
                </c:pt>
                <c:pt idx="41" formatCode="0">
                  <c:v>156.41882103339768</c:v>
                </c:pt>
                <c:pt idx="42" formatCode="0">
                  <c:v>156.12387186642928</c:v>
                </c:pt>
                <c:pt idx="43">
                  <c:v>154</c:v>
                </c:pt>
                <c:pt idx="44">
                  <c:v>149</c:v>
                </c:pt>
                <c:pt idx="45">
                  <c:v>145</c:v>
                </c:pt>
                <c:pt idx="46">
                  <c:v>143</c:v>
                </c:pt>
                <c:pt idx="47">
                  <c:v>148</c:v>
                </c:pt>
                <c:pt idx="48">
                  <c:v>152</c:v>
                </c:pt>
                <c:pt idx="49">
                  <c:v>152</c:v>
                </c:pt>
                <c:pt idx="50">
                  <c:v>152</c:v>
                </c:pt>
                <c:pt idx="51">
                  <c:v>153</c:v>
                </c:pt>
                <c:pt idx="52">
                  <c:v>153</c:v>
                </c:pt>
                <c:pt idx="53">
                  <c:v>153</c:v>
                </c:pt>
                <c:pt idx="54">
                  <c:v>150</c:v>
                </c:pt>
                <c:pt idx="55">
                  <c:v>143</c:v>
                </c:pt>
                <c:pt idx="56">
                  <c:v>142</c:v>
                </c:pt>
                <c:pt idx="57">
                  <c:v>140</c:v>
                </c:pt>
                <c:pt idx="58">
                  <c:v>141</c:v>
                </c:pt>
              </c:numCache>
            </c:numRef>
          </c:val>
          <c:smooth val="0"/>
        </c:ser>
        <c:dLbls>
          <c:showLegendKey val="0"/>
          <c:showVal val="0"/>
          <c:showCatName val="0"/>
          <c:showSerName val="0"/>
          <c:showPercent val="0"/>
          <c:showBubbleSize val="0"/>
        </c:dLbls>
        <c:marker val="1"/>
        <c:smooth val="0"/>
        <c:axId val="145647488"/>
        <c:axId val="145649024"/>
      </c:lineChart>
      <c:dateAx>
        <c:axId val="145635200"/>
        <c:scaling>
          <c:orientation val="minMax"/>
          <c:max val="41214"/>
        </c:scaling>
        <c:delete val="0"/>
        <c:axPos val="b"/>
        <c:numFmt formatCode="mmm\ yy" sourceLinked="0"/>
        <c:majorTickMark val="out"/>
        <c:minorTickMark val="none"/>
        <c:tickLblPos val="nextTo"/>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145645568"/>
        <c:crosses val="autoZero"/>
        <c:auto val="1"/>
        <c:lblOffset val="100"/>
        <c:baseTimeUnit val="months"/>
        <c:majorUnit val="1"/>
        <c:majorTimeUnit val="months"/>
        <c:minorUnit val="1"/>
        <c:minorTimeUnit val="months"/>
      </c:dateAx>
      <c:valAx>
        <c:axId val="145645568"/>
        <c:scaling>
          <c:orientation val="minMax"/>
          <c:max val="120"/>
          <c:min val="80"/>
        </c:scaling>
        <c:delete val="0"/>
        <c:axPos val="l"/>
        <c:majorGridlines>
          <c:spPr>
            <a:ln w="3175">
              <a:solidFill>
                <a:srgbClr val="000000"/>
              </a:solidFill>
              <a:prstDash val="solid"/>
            </a:ln>
          </c:spPr>
        </c:majorGridlines>
        <c:title>
          <c:tx>
            <c:rich>
              <a:bodyPr rot="0" vert="horz"/>
              <a:lstStyle/>
              <a:p>
                <a:pPr algn="ctr">
                  <a:defRPr sz="1650" b="0" i="0" u="none" strike="noStrike" baseline="0">
                    <a:solidFill>
                      <a:srgbClr val="0000FF"/>
                    </a:solidFill>
                    <a:latin typeface="Arial"/>
                    <a:ea typeface="Arial"/>
                    <a:cs typeface="Arial"/>
                  </a:defRPr>
                </a:pPr>
                <a:r>
                  <a:rPr lang="de-DE"/>
                  <a:t>Ifo</a:t>
                </a:r>
              </a:p>
            </c:rich>
          </c:tx>
          <c:layout>
            <c:manualLayout>
              <c:xMode val="edge"/>
              <c:yMode val="edge"/>
              <c:x val="3.1249928306308229E-2"/>
              <c:y val="4.8821548821548821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00" b="0" i="0" u="none" strike="noStrike" baseline="0">
                <a:solidFill>
                  <a:srgbClr val="0000FF"/>
                </a:solidFill>
                <a:latin typeface="Arial"/>
                <a:ea typeface="Arial"/>
                <a:cs typeface="Arial"/>
              </a:defRPr>
            </a:pPr>
            <a:endParaRPr lang="de-DE"/>
          </a:p>
        </c:txPr>
        <c:crossAx val="145635200"/>
        <c:crosses val="autoZero"/>
        <c:crossBetween val="between"/>
        <c:majorUnit val="5"/>
      </c:valAx>
      <c:dateAx>
        <c:axId val="145647488"/>
        <c:scaling>
          <c:orientation val="minMax"/>
        </c:scaling>
        <c:delete val="1"/>
        <c:axPos val="b"/>
        <c:numFmt formatCode="mmm\-yy" sourceLinked="1"/>
        <c:majorTickMark val="out"/>
        <c:minorTickMark val="none"/>
        <c:tickLblPos val="nextTo"/>
        <c:crossAx val="145649024"/>
        <c:crosses val="autoZero"/>
        <c:auto val="1"/>
        <c:lblOffset val="100"/>
        <c:baseTimeUnit val="months"/>
      </c:dateAx>
      <c:valAx>
        <c:axId val="145649024"/>
        <c:scaling>
          <c:orientation val="minMax"/>
          <c:max val="160"/>
          <c:min val="105"/>
        </c:scaling>
        <c:delete val="0"/>
        <c:axPos val="r"/>
        <c:title>
          <c:tx>
            <c:rich>
              <a:bodyPr rot="0" vert="horz"/>
              <a:lstStyle/>
              <a:p>
                <a:pPr algn="ctr">
                  <a:defRPr sz="1650" b="0" i="0" u="none" strike="noStrike" baseline="0">
                    <a:solidFill>
                      <a:srgbClr val="FF0000"/>
                    </a:solidFill>
                    <a:latin typeface="Arial"/>
                    <a:ea typeface="Arial"/>
                    <a:cs typeface="Arial"/>
                  </a:defRPr>
                </a:pPr>
                <a:r>
                  <a:rPr lang="de-DE"/>
                  <a:t>IHK</a:t>
                </a:r>
              </a:p>
            </c:rich>
          </c:tx>
          <c:layout>
            <c:manualLayout>
              <c:xMode val="edge"/>
              <c:yMode val="edge"/>
              <c:x val="0.93541668373659326"/>
              <c:y val="3.703703703703703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FF0000"/>
                </a:solidFill>
                <a:latin typeface="Arial"/>
                <a:ea typeface="Arial"/>
                <a:cs typeface="Arial"/>
              </a:defRPr>
            </a:pPr>
            <a:endParaRPr lang="de-DE"/>
          </a:p>
        </c:txPr>
        <c:crossAx val="145647488"/>
        <c:crosses val="max"/>
        <c:crossBetween val="between"/>
        <c:majorUnit val="10"/>
      </c:valAx>
      <c:spPr>
        <a:solidFill>
          <a:srgbClr val="CCFFCC"/>
        </a:solidFill>
        <a:ln w="12700">
          <a:solidFill>
            <a:srgbClr val="0000FF"/>
          </a:solidFill>
          <a:prstDash val="solid"/>
        </a:ln>
      </c:spPr>
    </c:plotArea>
    <c:legend>
      <c:legendPos val="r"/>
      <c:layout>
        <c:manualLayout>
          <c:xMode val="edge"/>
          <c:yMode val="edge"/>
          <c:x val="0.52960800667222674"/>
          <c:y val="0.56891891891891888"/>
          <c:w val="0.36530442035029187"/>
          <c:h val="9.864864864864864E-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99"/>
    </a:solidFill>
    <a:ln w="12700">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Arial"/>
                <a:ea typeface="Arial"/>
                <a:cs typeface="Arial"/>
              </a:defRPr>
            </a:pPr>
            <a:r>
              <a:rPr lang="de-DE"/>
              <a:t>IHK-Konjunkturindikatoren </a:t>
            </a:r>
          </a:p>
        </c:rich>
      </c:tx>
      <c:layout>
        <c:manualLayout>
          <c:xMode val="edge"/>
          <c:yMode val="edge"/>
          <c:x val="0.34895835211025261"/>
          <c:y val="2.0202020202020204E-2"/>
        </c:manualLayout>
      </c:layout>
      <c:overlay val="0"/>
      <c:spPr>
        <a:noFill/>
        <a:ln w="25400">
          <a:noFill/>
        </a:ln>
      </c:spPr>
    </c:title>
    <c:autoTitleDeleted val="0"/>
    <c:plotArea>
      <c:layout>
        <c:manualLayout>
          <c:layoutTarget val="inner"/>
          <c:xMode val="edge"/>
          <c:yMode val="edge"/>
          <c:x val="4.4791666666666667E-2"/>
          <c:y val="0.11447811447811448"/>
          <c:w val="0.94270833333333337"/>
          <c:h val="0.66329966329966328"/>
        </c:manualLayout>
      </c:layout>
      <c:lineChart>
        <c:grouping val="standard"/>
        <c:varyColors val="0"/>
        <c:ser>
          <c:idx val="0"/>
          <c:order val="0"/>
          <c:spPr>
            <a:ln w="25400">
              <a:solidFill>
                <a:srgbClr val="0000FF"/>
              </a:solidFill>
              <a:prstDash val="solid"/>
            </a:ln>
          </c:spPr>
          <c:marker>
            <c:symbol val="circle"/>
            <c:size val="7"/>
            <c:spPr>
              <a:solidFill>
                <a:srgbClr val="FFFF00"/>
              </a:solidFill>
              <a:ln>
                <a:solidFill>
                  <a:srgbClr val="0000FF"/>
                </a:solidFill>
                <a:prstDash val="solid"/>
              </a:ln>
            </c:spPr>
          </c:marker>
          <c:cat>
            <c:numRef>
              <c:f>(Tabelle2!$A$92:$A$144,Tabelle2!$A$145,Tabelle2!$A$146:$A$147,Tabelle2!$A$148,Tabelle2!$A$149:$A$150)</c:f>
              <c:numCache>
                <c:formatCode>mmm\-yy</c:formatCode>
                <c:ptCount val="5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numCache>
            </c:numRef>
          </c:cat>
          <c:val>
            <c:numRef>
              <c:f>(Tabelle2!$B$92:$B$144,Tabelle2!$B$145,Tabelle2!$B$146:$B$147,Tabelle2!$B$148,Tabelle2!$B$149:$B$150)</c:f>
              <c:numCache>
                <c:formatCode>General</c:formatCode>
                <c:ptCount val="59"/>
                <c:pt idx="0">
                  <c:v>35.799999999999997</c:v>
                </c:pt>
                <c:pt idx="1">
                  <c:v>36.700000000000003</c:v>
                </c:pt>
                <c:pt idx="2">
                  <c:v>36.9</c:v>
                </c:pt>
                <c:pt idx="3">
                  <c:v>35.700000000000003</c:v>
                </c:pt>
                <c:pt idx="4">
                  <c:v>35</c:v>
                </c:pt>
                <c:pt idx="5">
                  <c:v>34.5</c:v>
                </c:pt>
                <c:pt idx="6">
                  <c:v>33.700000000000003</c:v>
                </c:pt>
                <c:pt idx="7">
                  <c:v>29.1</c:v>
                </c:pt>
                <c:pt idx="8">
                  <c:v>27.7</c:v>
                </c:pt>
                <c:pt idx="9">
                  <c:v>9.3000000000000007</c:v>
                </c:pt>
                <c:pt idx="10">
                  <c:v>1.8</c:v>
                </c:pt>
                <c:pt idx="11">
                  <c:v>1.7</c:v>
                </c:pt>
                <c:pt idx="12">
                  <c:v>-4</c:v>
                </c:pt>
                <c:pt idx="13">
                  <c:v>-11.9</c:v>
                </c:pt>
                <c:pt idx="14">
                  <c:v>-16.899999999999999</c:v>
                </c:pt>
                <c:pt idx="15">
                  <c:v>-17.2</c:v>
                </c:pt>
                <c:pt idx="16">
                  <c:v>-14.7</c:v>
                </c:pt>
                <c:pt idx="17">
                  <c:v>-16.100000000000001</c:v>
                </c:pt>
                <c:pt idx="18">
                  <c:v>-15.2</c:v>
                </c:pt>
                <c:pt idx="19">
                  <c:v>-13.2</c:v>
                </c:pt>
                <c:pt idx="20">
                  <c:v>-12.4</c:v>
                </c:pt>
                <c:pt idx="21">
                  <c:v>-10.3</c:v>
                </c:pt>
                <c:pt idx="22">
                  <c:v>-10</c:v>
                </c:pt>
                <c:pt idx="23">
                  <c:v>-9</c:v>
                </c:pt>
                <c:pt idx="24">
                  <c:v>-9.3000000000000007</c:v>
                </c:pt>
                <c:pt idx="25">
                  <c:v>-6.8</c:v>
                </c:pt>
                <c:pt idx="26">
                  <c:v>-3</c:v>
                </c:pt>
                <c:pt idx="27">
                  <c:v>0.7</c:v>
                </c:pt>
                <c:pt idx="28">
                  <c:v>10.6</c:v>
                </c:pt>
                <c:pt idx="29">
                  <c:v>19</c:v>
                </c:pt>
                <c:pt idx="30">
                  <c:v>25</c:v>
                </c:pt>
                <c:pt idx="31">
                  <c:v>25.5</c:v>
                </c:pt>
                <c:pt idx="32">
                  <c:v>29.3</c:v>
                </c:pt>
                <c:pt idx="33">
                  <c:v>30.7</c:v>
                </c:pt>
                <c:pt idx="34">
                  <c:v>29.9</c:v>
                </c:pt>
                <c:pt idx="35">
                  <c:v>30.7</c:v>
                </c:pt>
                <c:pt idx="36">
                  <c:v>31.5</c:v>
                </c:pt>
                <c:pt idx="37">
                  <c:v>35</c:v>
                </c:pt>
                <c:pt idx="38">
                  <c:v>34.4</c:v>
                </c:pt>
                <c:pt idx="39" formatCode="0.0">
                  <c:v>37.045179621395469</c:v>
                </c:pt>
                <c:pt idx="40" formatCode="0.0">
                  <c:v>36.716439442513952</c:v>
                </c:pt>
                <c:pt idx="41" formatCode="0.0">
                  <c:v>37.845508176976452</c:v>
                </c:pt>
                <c:pt idx="42" formatCode="0.0">
                  <c:v>39.227022979431538</c:v>
                </c:pt>
                <c:pt idx="43">
                  <c:v>37.4</c:v>
                </c:pt>
                <c:pt idx="44" formatCode="0.0">
                  <c:v>34.4</c:v>
                </c:pt>
                <c:pt idx="45">
                  <c:v>31.2</c:v>
                </c:pt>
                <c:pt idx="46" formatCode="0.0">
                  <c:v>30.4</c:v>
                </c:pt>
                <c:pt idx="47">
                  <c:v>33.799999999999997</c:v>
                </c:pt>
                <c:pt idx="48" formatCode="0.0">
                  <c:v>33.5</c:v>
                </c:pt>
                <c:pt idx="49">
                  <c:v>35.299999999999997</c:v>
                </c:pt>
                <c:pt idx="50" formatCode="0.0">
                  <c:v>36</c:v>
                </c:pt>
                <c:pt idx="51">
                  <c:v>32.799999999999997</c:v>
                </c:pt>
                <c:pt idx="52" formatCode="0.0">
                  <c:v>34.1</c:v>
                </c:pt>
                <c:pt idx="53">
                  <c:v>34.700000000000003</c:v>
                </c:pt>
                <c:pt idx="54" formatCode="0.0">
                  <c:v>32.1</c:v>
                </c:pt>
                <c:pt idx="55">
                  <c:v>27.8</c:v>
                </c:pt>
                <c:pt idx="56" formatCode="0.0">
                  <c:v>25.3</c:v>
                </c:pt>
                <c:pt idx="57">
                  <c:v>25</c:v>
                </c:pt>
                <c:pt idx="58" formatCode="0.0">
                  <c:v>25</c:v>
                </c:pt>
              </c:numCache>
            </c:numRef>
          </c:val>
          <c:smooth val="0"/>
        </c:ser>
        <c:ser>
          <c:idx val="1"/>
          <c:order val="1"/>
          <c:spPr>
            <a:ln w="25400">
              <a:solidFill>
                <a:srgbClr val="FF0000"/>
              </a:solidFill>
              <a:prstDash val="solid"/>
            </a:ln>
          </c:spPr>
          <c:marker>
            <c:symbol val="square"/>
            <c:size val="6"/>
            <c:spPr>
              <a:solidFill>
                <a:srgbClr val="FFFF00"/>
              </a:solidFill>
              <a:ln>
                <a:solidFill>
                  <a:srgbClr val="FF0000"/>
                </a:solidFill>
                <a:prstDash val="solid"/>
              </a:ln>
            </c:spPr>
          </c:marker>
          <c:cat>
            <c:numRef>
              <c:f>(Tabelle2!$A$92:$A$144,Tabelle2!$A$145,Tabelle2!$A$146:$A$147,Tabelle2!$A$148,Tabelle2!$A$149:$A$150)</c:f>
              <c:numCache>
                <c:formatCode>mmm\-yy</c:formatCode>
                <c:ptCount val="5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numCache>
            </c:numRef>
          </c:cat>
          <c:val>
            <c:numRef>
              <c:f>(Tabelle2!$C$92:$C$144,Tabelle2!$C$145,Tabelle2!$C$146:$C$147,Tabelle2!$C$148,Tabelle2!$C$149:$C$150)</c:f>
              <c:numCache>
                <c:formatCode>General</c:formatCode>
                <c:ptCount val="59"/>
                <c:pt idx="0">
                  <c:v>3</c:v>
                </c:pt>
                <c:pt idx="1">
                  <c:v>1</c:v>
                </c:pt>
                <c:pt idx="2">
                  <c:v>-1</c:v>
                </c:pt>
                <c:pt idx="3">
                  <c:v>-2.2999999999999998</c:v>
                </c:pt>
                <c:pt idx="4">
                  <c:v>1.7</c:v>
                </c:pt>
                <c:pt idx="5">
                  <c:v>3.1</c:v>
                </c:pt>
                <c:pt idx="6">
                  <c:v>-2.8</c:v>
                </c:pt>
                <c:pt idx="7">
                  <c:v>-6.8</c:v>
                </c:pt>
                <c:pt idx="8">
                  <c:v>-6.3</c:v>
                </c:pt>
                <c:pt idx="9">
                  <c:v>-10.7</c:v>
                </c:pt>
                <c:pt idx="10">
                  <c:v>-18.7</c:v>
                </c:pt>
                <c:pt idx="11">
                  <c:v>-26.1</c:v>
                </c:pt>
                <c:pt idx="12">
                  <c:v>-22.4</c:v>
                </c:pt>
                <c:pt idx="13">
                  <c:v>-15.3</c:v>
                </c:pt>
                <c:pt idx="14">
                  <c:v>-17.7</c:v>
                </c:pt>
                <c:pt idx="15">
                  <c:v>-11.3</c:v>
                </c:pt>
                <c:pt idx="16">
                  <c:v>-6.8</c:v>
                </c:pt>
                <c:pt idx="17">
                  <c:v>-4.4000000000000004</c:v>
                </c:pt>
                <c:pt idx="18">
                  <c:v>8.3000000000000007</c:v>
                </c:pt>
                <c:pt idx="19">
                  <c:v>3.2</c:v>
                </c:pt>
                <c:pt idx="20">
                  <c:v>4</c:v>
                </c:pt>
                <c:pt idx="21">
                  <c:v>3.8</c:v>
                </c:pt>
                <c:pt idx="22">
                  <c:v>2.4</c:v>
                </c:pt>
                <c:pt idx="23">
                  <c:v>4</c:v>
                </c:pt>
                <c:pt idx="24">
                  <c:v>8</c:v>
                </c:pt>
                <c:pt idx="25">
                  <c:v>8.4</c:v>
                </c:pt>
                <c:pt idx="26">
                  <c:v>7.3</c:v>
                </c:pt>
                <c:pt idx="27">
                  <c:v>14.1</c:v>
                </c:pt>
                <c:pt idx="28">
                  <c:v>11.1</c:v>
                </c:pt>
                <c:pt idx="29">
                  <c:v>10.3</c:v>
                </c:pt>
                <c:pt idx="30">
                  <c:v>7.8</c:v>
                </c:pt>
                <c:pt idx="31">
                  <c:v>10.7</c:v>
                </c:pt>
                <c:pt idx="32">
                  <c:v>8.6999999999999993</c:v>
                </c:pt>
                <c:pt idx="33">
                  <c:v>10.5</c:v>
                </c:pt>
                <c:pt idx="34">
                  <c:v>12.2</c:v>
                </c:pt>
                <c:pt idx="35">
                  <c:v>16.5</c:v>
                </c:pt>
                <c:pt idx="36">
                  <c:v>16.600000000000001</c:v>
                </c:pt>
                <c:pt idx="37">
                  <c:v>14.6</c:v>
                </c:pt>
                <c:pt idx="38">
                  <c:v>16.100000000000001</c:v>
                </c:pt>
                <c:pt idx="39" formatCode="0.0">
                  <c:v>17.811452942740434</c:v>
                </c:pt>
                <c:pt idx="40" formatCode="0.0">
                  <c:v>17.097147589861695</c:v>
                </c:pt>
                <c:pt idx="41" formatCode="0.0">
                  <c:v>10.860982357567462</c:v>
                </c:pt>
                <c:pt idx="42" formatCode="0.0">
                  <c:v>8.8646251665276665</c:v>
                </c:pt>
                <c:pt idx="43">
                  <c:v>5.7</c:v>
                </c:pt>
                <c:pt idx="44">
                  <c:v>1.1000000000000001</c:v>
                </c:pt>
                <c:pt idx="45">
                  <c:v>-2</c:v>
                </c:pt>
                <c:pt idx="46">
                  <c:v>-5</c:v>
                </c:pt>
                <c:pt idx="47">
                  <c:v>1.9</c:v>
                </c:pt>
                <c:pt idx="48">
                  <c:v>10.6</c:v>
                </c:pt>
                <c:pt idx="49">
                  <c:v>10.8</c:v>
                </c:pt>
                <c:pt idx="50">
                  <c:v>11</c:v>
                </c:pt>
                <c:pt idx="51">
                  <c:v>12.4</c:v>
                </c:pt>
                <c:pt idx="52">
                  <c:v>11.1</c:v>
                </c:pt>
                <c:pt idx="53">
                  <c:v>10</c:v>
                </c:pt>
                <c:pt idx="54">
                  <c:v>5.4</c:v>
                </c:pt>
                <c:pt idx="55">
                  <c:v>0.6</c:v>
                </c:pt>
                <c:pt idx="56">
                  <c:v>-1.4</c:v>
                </c:pt>
                <c:pt idx="57">
                  <c:v>-5.6</c:v>
                </c:pt>
                <c:pt idx="58">
                  <c:v>-4.3</c:v>
                </c:pt>
              </c:numCache>
            </c:numRef>
          </c:val>
          <c:smooth val="0"/>
        </c:ser>
        <c:dLbls>
          <c:showLegendKey val="0"/>
          <c:showVal val="0"/>
          <c:showCatName val="0"/>
          <c:showSerName val="0"/>
          <c:showPercent val="0"/>
          <c:showBubbleSize val="0"/>
        </c:dLbls>
        <c:marker val="1"/>
        <c:smooth val="0"/>
        <c:axId val="161458432"/>
        <c:axId val="161464704"/>
      </c:lineChart>
      <c:dateAx>
        <c:axId val="161458432"/>
        <c:scaling>
          <c:orientation val="minMax"/>
          <c:max val="41214"/>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161464704"/>
        <c:crossesAt val="0"/>
        <c:auto val="1"/>
        <c:lblOffset val="100"/>
        <c:baseTimeUnit val="months"/>
        <c:majorUnit val="1"/>
        <c:majorTimeUnit val="months"/>
        <c:minorUnit val="1"/>
        <c:minorTimeUnit val="months"/>
      </c:dateAx>
      <c:valAx>
        <c:axId val="161464704"/>
        <c:scaling>
          <c:orientation val="minMax"/>
          <c:max val="45"/>
          <c:min val="-3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161458432"/>
        <c:crosses val="autoZero"/>
        <c:crossBetween val="between"/>
      </c:valAx>
      <c:spPr>
        <a:solidFill>
          <a:srgbClr val="CCFFCC"/>
        </a:solidFill>
        <a:ln w="12700">
          <a:solidFill>
            <a:srgbClr val="808080"/>
          </a:solidFill>
          <a:prstDash val="solid"/>
        </a:ln>
      </c:spPr>
    </c:plotArea>
    <c:plotVisOnly val="1"/>
    <c:dispBlanksAs val="gap"/>
    <c:showDLblsOverMax val="0"/>
  </c:chart>
  <c:spPr>
    <a:solidFill>
      <a:srgbClr val="FFFF99"/>
    </a:solid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sheetPr/>
  <sheetViews>
    <sheetView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136380" cy="564642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0.75525</cdr:x>
      <cdr:y>0.9125</cdr:y>
    </cdr:from>
    <cdr:to>
      <cdr:x>1</cdr:x>
      <cdr:y>1</cdr:y>
    </cdr:to>
    <cdr:sp macro="" textlink="">
      <cdr:nvSpPr>
        <cdr:cNvPr id="306177" name="Text Box 1"/>
        <cdr:cNvSpPr txBox="1">
          <a:spLocks xmlns:a="http://schemas.openxmlformats.org/drawingml/2006/main" noChangeArrowheads="1"/>
        </cdr:cNvSpPr>
      </cdr:nvSpPr>
      <cdr:spPr bwMode="auto">
        <a:xfrm xmlns:a="http://schemas.openxmlformats.org/drawingml/2006/main">
          <a:off x="7072884" y="5209465"/>
          <a:ext cx="2247138" cy="51486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r>
            <a:rPr lang="de-DE" sz="1000" b="0" i="0" u="none" strike="noStrike" baseline="0">
              <a:solidFill>
                <a:srgbClr val="000000"/>
              </a:solidFill>
              <a:latin typeface="Arial"/>
              <a:cs typeface="Arial"/>
            </a:rPr>
            <a:t>Quelle: ifo; eigene Berechnungen</a:t>
          </a:r>
        </a:p>
        <a:p xmlns:a="http://schemas.openxmlformats.org/drawingml/2006/main">
          <a:pPr algn="l" rtl="0">
            <a:defRPr sz="1000"/>
          </a:pPr>
          <a:r>
            <a:rPr lang="de-DE" sz="1000" b="0" i="0" u="none" strike="noStrike" baseline="0">
              <a:solidFill>
                <a:srgbClr val="000000"/>
              </a:solidFill>
              <a:latin typeface="Arial"/>
              <a:cs typeface="Arial"/>
            </a:rPr>
            <a:t>Grafik: IHK Saarland</a:t>
          </a:r>
        </a:p>
      </cdr:txBody>
    </cdr:sp>
  </cdr:relSizeAnchor>
  <cdr:relSizeAnchor xmlns:cdr="http://schemas.openxmlformats.org/drawingml/2006/chartDrawing">
    <cdr:from>
      <cdr:x>0.0135</cdr:x>
      <cdr:y>0.8995</cdr:y>
    </cdr:from>
    <cdr:to>
      <cdr:x>0.6315</cdr:x>
      <cdr:y>1</cdr:y>
    </cdr:to>
    <cdr:sp macro="" textlink="">
      <cdr:nvSpPr>
        <cdr:cNvPr id="306178" name="Text Box 2"/>
        <cdr:cNvSpPr txBox="1">
          <a:spLocks xmlns:a="http://schemas.openxmlformats.org/drawingml/2006/main" noChangeArrowheads="1"/>
        </cdr:cNvSpPr>
      </cdr:nvSpPr>
      <cdr:spPr bwMode="auto">
        <a:xfrm xmlns:a="http://schemas.openxmlformats.org/drawingml/2006/main">
          <a:off x="128016" y="5141571"/>
          <a:ext cx="5648706" cy="59124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r>
            <a:rPr lang="de-DE" sz="1000" b="0" i="0" u="none" strike="noStrike" baseline="0">
              <a:solidFill>
                <a:srgbClr val="000000"/>
              </a:solidFill>
              <a:latin typeface="Arial"/>
              <a:cs typeface="Arial"/>
            </a:rPr>
            <a:t>Der Konjunkturklimaindex ist ein Mittelwert aus den Salden der Geschäftslage und der Erwartungen.</a:t>
          </a:r>
        </a:p>
      </cdr:txBody>
    </cdr:sp>
  </cdr:relSizeAnchor>
  <cdr:relSizeAnchor xmlns:cdr="http://schemas.openxmlformats.org/drawingml/2006/chartDrawing">
    <cdr:from>
      <cdr:x>0.142</cdr:x>
      <cdr:y>0.01825</cdr:y>
    </cdr:from>
    <cdr:to>
      <cdr:x>0.79575</cdr:x>
      <cdr:y>0.11975</cdr:y>
    </cdr:to>
    <cdr:sp macro="" textlink="">
      <cdr:nvSpPr>
        <cdr:cNvPr id="306179" name="Text Box 3"/>
        <cdr:cNvSpPr txBox="1">
          <a:spLocks xmlns:a="http://schemas.openxmlformats.org/drawingml/2006/main" noChangeArrowheads="1"/>
        </cdr:cNvSpPr>
      </cdr:nvSpPr>
      <cdr:spPr bwMode="auto">
        <a:xfrm xmlns:a="http://schemas.openxmlformats.org/drawingml/2006/main">
          <a:off x="1314450" y="103256"/>
          <a:ext cx="5957316" cy="57285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1" i="0" u="none" strike="noStrike" baseline="0">
              <a:solidFill>
                <a:srgbClr val="000000"/>
              </a:solidFill>
              <a:latin typeface="Arial"/>
              <a:cs typeface="Arial"/>
            </a:rPr>
            <a:t>Konjunkturklima-Indices</a:t>
          </a:r>
          <a:endParaRPr lang="de-DE" sz="1500" b="1" i="0" u="none" strike="noStrike" baseline="0">
            <a:solidFill>
              <a:srgbClr val="000000"/>
            </a:solidFill>
            <a:latin typeface="Arial"/>
            <a:cs typeface="Arial"/>
          </a:endParaRPr>
        </a:p>
        <a:p xmlns:a="http://schemas.openxmlformats.org/drawingml/2006/main">
          <a:pPr algn="ctr" rtl="0">
            <a:defRPr sz="1000"/>
          </a:pPr>
          <a:r>
            <a:rPr lang="de-DE" sz="1100" b="1" i="0" u="none" strike="noStrike" baseline="0">
              <a:solidFill>
                <a:srgbClr val="000000"/>
              </a:solidFill>
              <a:latin typeface="Arial"/>
              <a:cs typeface="Arial"/>
            </a:rPr>
            <a:t>  IHK Saarland und ifo- Institut</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36380" cy="563880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0.05525</cdr:x>
      <cdr:y>0.25825</cdr:y>
    </cdr:from>
    <cdr:to>
      <cdr:x>0.21175</cdr:x>
      <cdr:y>0.34527</cdr:y>
    </cdr:to>
    <cdr:sp macro="" textlink="">
      <cdr:nvSpPr>
        <cdr:cNvPr id="226305" name="Text Box 1"/>
        <cdr:cNvSpPr txBox="1">
          <a:spLocks xmlns:a="http://schemas.openxmlformats.org/drawingml/2006/main" noChangeArrowheads="1"/>
        </cdr:cNvSpPr>
      </cdr:nvSpPr>
      <cdr:spPr bwMode="auto">
        <a:xfrm xmlns:a="http://schemas.openxmlformats.org/drawingml/2006/main">
          <a:off x="495545" y="1416316"/>
          <a:ext cx="1429546" cy="48868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0000FF"/>
              </a:solidFill>
              <a:latin typeface="Arial"/>
              <a:cs typeface="Arial"/>
            </a:rPr>
            <a:t>Indikator</a:t>
          </a:r>
        </a:p>
        <a:p xmlns:a="http://schemas.openxmlformats.org/drawingml/2006/main">
          <a:pPr algn="ctr" rtl="0">
            <a:defRPr sz="1000"/>
          </a:pPr>
          <a:r>
            <a:rPr lang="de-DE" sz="1250" b="1" i="0" u="none" strike="noStrike" baseline="0">
              <a:solidFill>
                <a:srgbClr val="0000FF"/>
              </a:solidFill>
              <a:latin typeface="Arial"/>
              <a:cs typeface="Arial"/>
            </a:rPr>
            <a:t>Lage</a:t>
          </a:r>
        </a:p>
      </cdr:txBody>
    </cdr:sp>
  </cdr:relSizeAnchor>
  <cdr:relSizeAnchor xmlns:cdr="http://schemas.openxmlformats.org/drawingml/2006/chartDrawing">
    <cdr:from>
      <cdr:x>0.06275</cdr:x>
      <cdr:y>0.64125</cdr:y>
    </cdr:from>
    <cdr:to>
      <cdr:x>0.2625</cdr:x>
      <cdr:y>0.7175</cdr:y>
    </cdr:to>
    <cdr:sp macro="" textlink="">
      <cdr:nvSpPr>
        <cdr:cNvPr id="226306" name="Text Box 2"/>
        <cdr:cNvSpPr txBox="1">
          <a:spLocks xmlns:a="http://schemas.openxmlformats.org/drawingml/2006/main" noChangeArrowheads="1"/>
        </cdr:cNvSpPr>
      </cdr:nvSpPr>
      <cdr:spPr bwMode="auto">
        <a:xfrm xmlns:a="http://schemas.openxmlformats.org/drawingml/2006/main">
          <a:off x="564642" y="3589906"/>
          <a:ext cx="1826514" cy="43282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0.854</cdr:y>
    </cdr:from>
    <cdr:to>
      <cdr:x>0.565</cdr:x>
      <cdr:y>0.99475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4806344"/>
          <a:ext cx="5159502" cy="8203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0.74438</cdr:x>
      <cdr:y>0.9253</cdr:y>
    </cdr:from>
    <cdr:to>
      <cdr:x>0.93437</cdr:x>
      <cdr:y>0.96095</cdr:y>
    </cdr:to>
    <cdr:sp macro="" textlink="">
      <cdr:nvSpPr>
        <cdr:cNvPr id="226308" name="Text Box 4"/>
        <cdr:cNvSpPr txBox="1">
          <a:spLocks xmlns:a="http://schemas.openxmlformats.org/drawingml/2006/main" noChangeArrowheads="1"/>
        </cdr:cNvSpPr>
      </cdr:nvSpPr>
      <cdr:spPr bwMode="auto">
        <a:xfrm xmlns:a="http://schemas.openxmlformats.org/drawingml/2006/main">
          <a:off x="6800983" y="5217584"/>
          <a:ext cx="1735732" cy="2010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BT4B\EXCEL\KONJUNK\Blitzumfragen\Oktober01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nd.Invest.Besch."/>
      <sheetName val="Tabelle3 (2)"/>
      <sheetName val="GewichtStat."/>
      <sheetName val="Gewicht.Bogen"/>
      <sheetName val="Tabelle3"/>
      <sheetName val="Tabelle2"/>
      <sheetName val="Gewicht.Industr."/>
      <sheetName val="Okt01"/>
      <sheetName val="IndBetriebe"/>
      <sheetName val="Sonderfage"/>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37.045179621395469</v>
          </cell>
          <cell r="K21">
            <v>17.811452942740434</v>
          </cell>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36.716439442513952</v>
          </cell>
          <cell r="K21">
            <v>17.097147589861695</v>
          </cell>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37.845508176976452</v>
          </cell>
          <cell r="K21">
            <v>10.860982357567462</v>
          </cell>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39.227022979431538</v>
          </cell>
          <cell r="K21">
            <v>8.8646251665276665</v>
          </cell>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O150"/>
  <sheetViews>
    <sheetView topLeftCell="A29" workbookViewId="0">
      <pane ySplit="3" topLeftCell="A117" activePane="bottomLeft" state="frozen"/>
      <selection activeCell="C127" sqref="C127"/>
      <selection pane="bottomLeft" activeCell="B151" sqref="B151"/>
    </sheetView>
  </sheetViews>
  <sheetFormatPr baseColWidth="10" defaultRowHeight="13.2" x14ac:dyDescent="0.25"/>
  <cols>
    <col min="2" max="2" width="11.5546875" bestFit="1" customWidth="1"/>
    <col min="4" max="4" width="11.5546875" bestFit="1" customWidth="1"/>
    <col min="7" max="7" width="15.33203125" customWidth="1"/>
  </cols>
  <sheetData>
    <row r="9" spans="1:1" x14ac:dyDescent="0.25">
      <c r="A9" s="2"/>
    </row>
    <row r="10" spans="1:1" x14ac:dyDescent="0.25">
      <c r="A10" t="s">
        <v>0</v>
      </c>
    </row>
    <row r="27" spans="1:3" x14ac:dyDescent="0.25">
      <c r="A27" s="4"/>
    </row>
    <row r="28" spans="1:3" x14ac:dyDescent="0.25">
      <c r="A28" s="4"/>
    </row>
    <row r="29" spans="1:3" ht="12.75" customHeight="1" x14ac:dyDescent="0.25">
      <c r="A29" s="4"/>
    </row>
    <row r="30" spans="1:3" x14ac:dyDescent="0.25">
      <c r="A30" s="4"/>
      <c r="B30" s="13" t="s">
        <v>2</v>
      </c>
      <c r="C30" s="13"/>
    </row>
    <row r="31" spans="1:3" x14ac:dyDescent="0.25">
      <c r="A31" s="4"/>
      <c r="B31" t="s">
        <v>1</v>
      </c>
      <c r="C31" t="s">
        <v>3</v>
      </c>
    </row>
    <row r="32" spans="1:3" x14ac:dyDescent="0.25">
      <c r="A32" s="5">
        <v>37622</v>
      </c>
      <c r="B32">
        <v>-10</v>
      </c>
      <c r="C32">
        <v>-20.3</v>
      </c>
    </row>
    <row r="33" spans="1:3" x14ac:dyDescent="0.25">
      <c r="A33" s="5">
        <v>37653</v>
      </c>
      <c r="B33">
        <v>-3.5</v>
      </c>
      <c r="C33">
        <v>-13.5</v>
      </c>
    </row>
    <row r="34" spans="1:3" x14ac:dyDescent="0.25">
      <c r="A34" s="5">
        <v>37681</v>
      </c>
      <c r="B34">
        <v>3.3</v>
      </c>
      <c r="C34">
        <v>-20.2</v>
      </c>
    </row>
    <row r="35" spans="1:3" x14ac:dyDescent="0.25">
      <c r="A35" s="5">
        <v>37712</v>
      </c>
      <c r="B35">
        <v>-4.8</v>
      </c>
      <c r="C35">
        <v>-27.3</v>
      </c>
    </row>
    <row r="36" spans="1:3" x14ac:dyDescent="0.25">
      <c r="A36" s="5">
        <v>37742</v>
      </c>
      <c r="B36">
        <v>1.5</v>
      </c>
      <c r="C36">
        <v>-21</v>
      </c>
    </row>
    <row r="37" spans="1:3" x14ac:dyDescent="0.25">
      <c r="A37" s="5">
        <v>37773</v>
      </c>
      <c r="B37" s="3">
        <v>-6.1</v>
      </c>
      <c r="C37">
        <v>-18.3</v>
      </c>
    </row>
    <row r="38" spans="1:3" x14ac:dyDescent="0.25">
      <c r="A38" s="5">
        <v>37803</v>
      </c>
      <c r="B38">
        <v>0.7</v>
      </c>
      <c r="C38">
        <v>-7</v>
      </c>
    </row>
    <row r="39" spans="1:3" x14ac:dyDescent="0.25">
      <c r="A39" s="5">
        <v>37834</v>
      </c>
      <c r="B39">
        <v>0</v>
      </c>
      <c r="C39">
        <v>-3.1</v>
      </c>
    </row>
    <row r="40" spans="1:3" x14ac:dyDescent="0.25">
      <c r="A40" s="5">
        <v>37865</v>
      </c>
      <c r="B40">
        <v>3.2</v>
      </c>
      <c r="C40">
        <v>9.3000000000000007</v>
      </c>
    </row>
    <row r="41" spans="1:3" x14ac:dyDescent="0.25">
      <c r="A41" s="5">
        <v>37895</v>
      </c>
      <c r="B41">
        <v>1.7</v>
      </c>
      <c r="C41">
        <v>5.9</v>
      </c>
    </row>
    <row r="42" spans="1:3" x14ac:dyDescent="0.25">
      <c r="A42" s="5">
        <v>37926</v>
      </c>
      <c r="B42">
        <v>3.4</v>
      </c>
      <c r="C42">
        <v>9.1</v>
      </c>
    </row>
    <row r="43" spans="1:3" x14ac:dyDescent="0.25">
      <c r="A43" s="5">
        <v>37956</v>
      </c>
      <c r="B43">
        <v>2.5</v>
      </c>
      <c r="C43">
        <v>13.2</v>
      </c>
    </row>
    <row r="44" spans="1:3" x14ac:dyDescent="0.25">
      <c r="A44" s="5">
        <v>37987</v>
      </c>
      <c r="B44">
        <v>7.4</v>
      </c>
      <c r="C44">
        <v>11.5</v>
      </c>
    </row>
    <row r="45" spans="1:3" x14ac:dyDescent="0.25">
      <c r="A45" s="6">
        <v>38018</v>
      </c>
      <c r="B45">
        <v>1.4</v>
      </c>
      <c r="C45">
        <v>11.5</v>
      </c>
    </row>
    <row r="46" spans="1:3" x14ac:dyDescent="0.25">
      <c r="A46" s="6">
        <v>38047</v>
      </c>
      <c r="B46">
        <v>5.2</v>
      </c>
      <c r="C46">
        <v>6.9</v>
      </c>
    </row>
    <row r="47" spans="1:3" x14ac:dyDescent="0.25">
      <c r="A47" s="6">
        <v>38078</v>
      </c>
      <c r="B47">
        <v>8.5</v>
      </c>
      <c r="C47">
        <v>8.5</v>
      </c>
    </row>
    <row r="48" spans="1:3" x14ac:dyDescent="0.25">
      <c r="A48" s="6">
        <v>38108</v>
      </c>
      <c r="B48">
        <v>13.3</v>
      </c>
      <c r="C48">
        <v>6.8</v>
      </c>
    </row>
    <row r="49" spans="1:3" x14ac:dyDescent="0.25">
      <c r="A49" s="6">
        <v>38139</v>
      </c>
      <c r="B49">
        <v>14.3</v>
      </c>
      <c r="C49">
        <v>6.3</v>
      </c>
    </row>
    <row r="50" spans="1:3" x14ac:dyDescent="0.25">
      <c r="A50" s="6">
        <v>38169</v>
      </c>
      <c r="B50">
        <v>26</v>
      </c>
      <c r="C50">
        <v>0.7</v>
      </c>
    </row>
    <row r="51" spans="1:3" x14ac:dyDescent="0.25">
      <c r="A51" s="6">
        <v>38200</v>
      </c>
      <c r="B51">
        <v>22.8</v>
      </c>
      <c r="C51">
        <v>0.6</v>
      </c>
    </row>
    <row r="52" spans="1:3" x14ac:dyDescent="0.25">
      <c r="A52" s="6">
        <v>38231</v>
      </c>
      <c r="B52">
        <v>20.3</v>
      </c>
      <c r="C52">
        <v>0.3</v>
      </c>
    </row>
    <row r="53" spans="1:3" x14ac:dyDescent="0.25">
      <c r="A53" s="6">
        <v>38261</v>
      </c>
      <c r="B53">
        <v>19.7</v>
      </c>
      <c r="C53">
        <v>-4.3</v>
      </c>
    </row>
    <row r="54" spans="1:3" x14ac:dyDescent="0.25">
      <c r="A54" s="6">
        <v>38292</v>
      </c>
      <c r="B54">
        <v>18.399999999999999</v>
      </c>
      <c r="C54">
        <v>-4.5999999999999996</v>
      </c>
    </row>
    <row r="55" spans="1:3" x14ac:dyDescent="0.25">
      <c r="A55" s="6">
        <v>38322</v>
      </c>
      <c r="B55">
        <v>19.899999999999999</v>
      </c>
      <c r="C55">
        <v>-6.9</v>
      </c>
    </row>
    <row r="56" spans="1:3" x14ac:dyDescent="0.25">
      <c r="A56" s="6">
        <v>38353</v>
      </c>
      <c r="B56">
        <v>21</v>
      </c>
      <c r="C56">
        <v>-7.5</v>
      </c>
    </row>
    <row r="57" spans="1:3" x14ac:dyDescent="0.25">
      <c r="A57" s="6">
        <v>38384</v>
      </c>
      <c r="B57">
        <v>16.2</v>
      </c>
      <c r="C57">
        <v>-6.5</v>
      </c>
    </row>
    <row r="58" spans="1:3" x14ac:dyDescent="0.25">
      <c r="A58" s="6">
        <v>38412</v>
      </c>
      <c r="B58">
        <v>12.7</v>
      </c>
      <c r="C58">
        <v>-7</v>
      </c>
    </row>
    <row r="59" spans="1:3" x14ac:dyDescent="0.25">
      <c r="A59" s="6">
        <v>38443</v>
      </c>
      <c r="B59">
        <v>10</v>
      </c>
      <c r="C59">
        <v>-8.4</v>
      </c>
    </row>
    <row r="60" spans="1:3" x14ac:dyDescent="0.25">
      <c r="A60" s="6">
        <v>38473</v>
      </c>
      <c r="B60">
        <v>8.9</v>
      </c>
      <c r="C60">
        <v>-8</v>
      </c>
    </row>
    <row r="61" spans="1:3" x14ac:dyDescent="0.25">
      <c r="A61" s="6">
        <v>38504</v>
      </c>
      <c r="B61">
        <v>12.3</v>
      </c>
      <c r="C61">
        <v>-6</v>
      </c>
    </row>
    <row r="62" spans="1:3" x14ac:dyDescent="0.25">
      <c r="A62" s="6">
        <v>38534</v>
      </c>
      <c r="B62">
        <v>14.1</v>
      </c>
      <c r="C62">
        <v>-8.9</v>
      </c>
    </row>
    <row r="63" spans="1:3" x14ac:dyDescent="0.25">
      <c r="A63" s="6">
        <v>38565</v>
      </c>
      <c r="B63">
        <v>15.5</v>
      </c>
      <c r="C63">
        <v>-2.9</v>
      </c>
    </row>
    <row r="64" spans="1:3" x14ac:dyDescent="0.25">
      <c r="A64" s="6">
        <v>38596</v>
      </c>
      <c r="B64">
        <v>17</v>
      </c>
      <c r="C64">
        <v>-5.5</v>
      </c>
    </row>
    <row r="65" spans="1:3" x14ac:dyDescent="0.25">
      <c r="A65" s="6">
        <v>38626</v>
      </c>
      <c r="B65">
        <v>18.5</v>
      </c>
      <c r="C65">
        <v>-9.1999999999999993</v>
      </c>
    </row>
    <row r="66" spans="1:3" x14ac:dyDescent="0.25">
      <c r="A66" s="6">
        <v>38657</v>
      </c>
      <c r="B66">
        <v>17.399999999999999</v>
      </c>
      <c r="C66">
        <v>-12.2</v>
      </c>
    </row>
    <row r="67" spans="1:3" x14ac:dyDescent="0.25">
      <c r="A67" s="6">
        <v>38687</v>
      </c>
      <c r="B67">
        <v>15.7</v>
      </c>
      <c r="C67">
        <v>-1.5</v>
      </c>
    </row>
    <row r="68" spans="1:3" x14ac:dyDescent="0.25">
      <c r="A68" s="6">
        <v>38718</v>
      </c>
      <c r="B68">
        <v>17.5</v>
      </c>
      <c r="C68">
        <v>5.2</v>
      </c>
    </row>
    <row r="69" spans="1:3" x14ac:dyDescent="0.25">
      <c r="A69" s="6">
        <v>38749</v>
      </c>
      <c r="B69">
        <v>14.6</v>
      </c>
      <c r="C69">
        <v>8.1999999999999993</v>
      </c>
    </row>
    <row r="70" spans="1:3" x14ac:dyDescent="0.25">
      <c r="A70" s="6">
        <v>38777</v>
      </c>
      <c r="B70">
        <v>17.5</v>
      </c>
      <c r="C70">
        <v>6.5</v>
      </c>
    </row>
    <row r="71" spans="1:3" x14ac:dyDescent="0.25">
      <c r="A71" s="6">
        <v>38808</v>
      </c>
      <c r="B71">
        <v>19.2</v>
      </c>
      <c r="C71">
        <v>3</v>
      </c>
    </row>
    <row r="72" spans="1:3" x14ac:dyDescent="0.25">
      <c r="A72" s="6">
        <v>38838</v>
      </c>
      <c r="B72">
        <v>24.5</v>
      </c>
      <c r="C72">
        <v>3</v>
      </c>
    </row>
    <row r="73" spans="1:3" x14ac:dyDescent="0.25">
      <c r="A73" s="6">
        <v>38869</v>
      </c>
      <c r="B73">
        <v>25.3</v>
      </c>
      <c r="C73">
        <v>1.2</v>
      </c>
    </row>
    <row r="74" spans="1:3" x14ac:dyDescent="0.25">
      <c r="A74" s="6">
        <v>38899</v>
      </c>
      <c r="B74">
        <v>24.7</v>
      </c>
      <c r="C74">
        <v>1.3</v>
      </c>
    </row>
    <row r="75" spans="1:3" x14ac:dyDescent="0.25">
      <c r="A75" s="6">
        <v>38930</v>
      </c>
      <c r="B75">
        <v>22.7</v>
      </c>
      <c r="C75">
        <v>3.4</v>
      </c>
    </row>
    <row r="76" spans="1:3" x14ac:dyDescent="0.25">
      <c r="A76" s="6">
        <v>38961</v>
      </c>
      <c r="B76">
        <v>24.4</v>
      </c>
      <c r="C76">
        <v>3.4</v>
      </c>
    </row>
    <row r="77" spans="1:3" x14ac:dyDescent="0.25">
      <c r="A77" s="6">
        <v>38991</v>
      </c>
      <c r="B77">
        <v>29.8</v>
      </c>
      <c r="C77">
        <v>1.1000000000000001</v>
      </c>
    </row>
    <row r="78" spans="1:3" x14ac:dyDescent="0.25">
      <c r="A78" s="6">
        <v>39022</v>
      </c>
      <c r="B78">
        <v>33.299999999999997</v>
      </c>
      <c r="C78">
        <v>0.2</v>
      </c>
    </row>
    <row r="79" spans="1:3" x14ac:dyDescent="0.25">
      <c r="A79" s="6">
        <v>39052</v>
      </c>
      <c r="B79">
        <v>33.1</v>
      </c>
      <c r="C79">
        <v>1.7</v>
      </c>
    </row>
    <row r="80" spans="1:3" x14ac:dyDescent="0.25">
      <c r="A80" s="6">
        <v>39083</v>
      </c>
      <c r="B80" s="4">
        <v>37</v>
      </c>
      <c r="C80" s="4">
        <v>5.0999999999999996</v>
      </c>
    </row>
    <row r="81" spans="1:3" x14ac:dyDescent="0.25">
      <c r="A81" s="6">
        <v>39114</v>
      </c>
      <c r="B81" s="4">
        <v>32.5</v>
      </c>
      <c r="C81" s="4">
        <v>9.1</v>
      </c>
    </row>
    <row r="82" spans="1:3" x14ac:dyDescent="0.25">
      <c r="A82" s="6">
        <v>39142</v>
      </c>
      <c r="B82" s="4">
        <v>33.799999999999997</v>
      </c>
      <c r="C82" s="4">
        <v>8.6999999999999993</v>
      </c>
    </row>
    <row r="83" spans="1:3" x14ac:dyDescent="0.25">
      <c r="A83" s="6">
        <v>39173</v>
      </c>
      <c r="B83" s="4">
        <v>37.6</v>
      </c>
      <c r="C83" s="4">
        <v>10.5</v>
      </c>
    </row>
    <row r="84" spans="1:3" x14ac:dyDescent="0.25">
      <c r="A84" s="6">
        <v>39203</v>
      </c>
      <c r="B84" s="4">
        <v>39.700000000000003</v>
      </c>
      <c r="C84" s="4">
        <v>9.6999999999999993</v>
      </c>
    </row>
    <row r="85" spans="1:3" x14ac:dyDescent="0.25">
      <c r="A85" s="6">
        <v>39234</v>
      </c>
      <c r="B85" s="4">
        <v>36</v>
      </c>
      <c r="C85" s="4">
        <v>9.5</v>
      </c>
    </row>
    <row r="86" spans="1:3" x14ac:dyDescent="0.25">
      <c r="A86" s="6">
        <v>39264</v>
      </c>
      <c r="B86" s="4">
        <v>38.700000000000003</v>
      </c>
      <c r="C86" s="4">
        <v>6.7</v>
      </c>
    </row>
    <row r="87" spans="1:3" x14ac:dyDescent="0.25">
      <c r="A87" s="6">
        <v>39295</v>
      </c>
      <c r="B87" s="4">
        <v>37.4</v>
      </c>
      <c r="C87" s="4">
        <v>2.5</v>
      </c>
    </row>
    <row r="88" spans="1:3" x14ac:dyDescent="0.25">
      <c r="A88" s="6">
        <v>39326</v>
      </c>
      <c r="B88" s="4">
        <v>38.4</v>
      </c>
      <c r="C88" s="4">
        <v>3.6</v>
      </c>
    </row>
    <row r="89" spans="1:3" x14ac:dyDescent="0.25">
      <c r="A89" s="6">
        <v>39356</v>
      </c>
      <c r="B89" s="4">
        <v>37.1</v>
      </c>
      <c r="C89" s="4">
        <v>4.3</v>
      </c>
    </row>
    <row r="90" spans="1:3" x14ac:dyDescent="0.25">
      <c r="A90" s="6">
        <v>39387</v>
      </c>
      <c r="B90" s="4">
        <v>35.5</v>
      </c>
      <c r="C90" s="4">
        <v>4.3</v>
      </c>
    </row>
    <row r="91" spans="1:3" x14ac:dyDescent="0.25">
      <c r="A91" s="6">
        <v>39417</v>
      </c>
      <c r="B91">
        <v>37</v>
      </c>
      <c r="C91">
        <v>4</v>
      </c>
    </row>
    <row r="92" spans="1:3" x14ac:dyDescent="0.25">
      <c r="A92" s="6">
        <v>39448</v>
      </c>
      <c r="B92">
        <v>35.799999999999997</v>
      </c>
      <c r="C92">
        <v>3</v>
      </c>
    </row>
    <row r="93" spans="1:3" x14ac:dyDescent="0.25">
      <c r="A93" s="6">
        <v>39479</v>
      </c>
      <c r="B93">
        <v>36.700000000000003</v>
      </c>
      <c r="C93">
        <v>1</v>
      </c>
    </row>
    <row r="94" spans="1:3" x14ac:dyDescent="0.25">
      <c r="A94" s="6">
        <v>39508</v>
      </c>
      <c r="B94">
        <v>36.9</v>
      </c>
      <c r="C94">
        <v>-1</v>
      </c>
    </row>
    <row r="95" spans="1:3" x14ac:dyDescent="0.25">
      <c r="A95" s="6">
        <v>39539</v>
      </c>
      <c r="B95">
        <v>35.700000000000003</v>
      </c>
      <c r="C95">
        <v>-2.2999999999999998</v>
      </c>
    </row>
    <row r="96" spans="1:3" x14ac:dyDescent="0.25">
      <c r="A96" s="6">
        <v>39569</v>
      </c>
      <c r="B96">
        <v>35</v>
      </c>
      <c r="C96">
        <v>1.7</v>
      </c>
    </row>
    <row r="97" spans="1:15" x14ac:dyDescent="0.25">
      <c r="A97" s="6">
        <v>39600</v>
      </c>
      <c r="B97">
        <v>34.5</v>
      </c>
      <c r="C97">
        <v>3.1</v>
      </c>
    </row>
    <row r="98" spans="1:15" x14ac:dyDescent="0.25">
      <c r="A98" s="6">
        <v>39630</v>
      </c>
      <c r="B98">
        <v>33.700000000000003</v>
      </c>
      <c r="C98">
        <v>-2.8</v>
      </c>
    </row>
    <row r="99" spans="1:15" x14ac:dyDescent="0.25">
      <c r="A99" s="6">
        <v>39661</v>
      </c>
      <c r="B99">
        <v>29.1</v>
      </c>
      <c r="C99">
        <v>-6.8</v>
      </c>
    </row>
    <row r="100" spans="1:15" x14ac:dyDescent="0.25">
      <c r="A100" s="6">
        <v>39692</v>
      </c>
      <c r="B100">
        <v>27.7</v>
      </c>
      <c r="C100">
        <v>-6.3</v>
      </c>
    </row>
    <row r="101" spans="1:15" x14ac:dyDescent="0.25">
      <c r="A101" s="6">
        <v>39722</v>
      </c>
      <c r="B101">
        <v>9.3000000000000007</v>
      </c>
      <c r="C101">
        <v>-10.7</v>
      </c>
    </row>
    <row r="102" spans="1:15" x14ac:dyDescent="0.25">
      <c r="A102" s="6">
        <v>39753</v>
      </c>
      <c r="B102">
        <v>1.8</v>
      </c>
      <c r="C102">
        <v>-18.7</v>
      </c>
    </row>
    <row r="103" spans="1:15" x14ac:dyDescent="0.25">
      <c r="A103" s="6">
        <v>39783</v>
      </c>
      <c r="B103">
        <v>1.7</v>
      </c>
      <c r="C103">
        <v>-26.1</v>
      </c>
    </row>
    <row r="104" spans="1:15" x14ac:dyDescent="0.25">
      <c r="A104" s="6">
        <v>39814</v>
      </c>
      <c r="B104">
        <v>-4</v>
      </c>
      <c r="C104">
        <v>-22.4</v>
      </c>
    </row>
    <row r="105" spans="1:15" x14ac:dyDescent="0.25">
      <c r="A105" s="6">
        <v>39845</v>
      </c>
      <c r="B105">
        <v>-11.9</v>
      </c>
      <c r="C105">
        <v>-15.3</v>
      </c>
    </row>
    <row r="106" spans="1:15" x14ac:dyDescent="0.25">
      <c r="A106" s="6">
        <v>39873</v>
      </c>
      <c r="B106">
        <v>-16.899999999999999</v>
      </c>
      <c r="C106">
        <v>-17.7</v>
      </c>
    </row>
    <row r="107" spans="1:15" x14ac:dyDescent="0.25">
      <c r="A107" s="6">
        <v>39904</v>
      </c>
      <c r="B107">
        <v>-17.2</v>
      </c>
      <c r="C107">
        <v>-11.3</v>
      </c>
    </row>
    <row r="108" spans="1:15" x14ac:dyDescent="0.25">
      <c r="A108" s="6">
        <v>39934</v>
      </c>
      <c r="B108">
        <v>-14.7</v>
      </c>
      <c r="C108">
        <v>-6.8</v>
      </c>
      <c r="O108">
        <v>-3.5</v>
      </c>
    </row>
    <row r="109" spans="1:15" x14ac:dyDescent="0.25">
      <c r="A109" s="6">
        <v>39965</v>
      </c>
      <c r="B109">
        <v>-16.100000000000001</v>
      </c>
      <c r="C109">
        <v>-4.4000000000000004</v>
      </c>
    </row>
    <row r="110" spans="1:15" x14ac:dyDescent="0.25">
      <c r="A110" s="6">
        <v>39995</v>
      </c>
      <c r="B110">
        <v>-15.2</v>
      </c>
      <c r="C110">
        <v>8.3000000000000007</v>
      </c>
    </row>
    <row r="111" spans="1:15" x14ac:dyDescent="0.25">
      <c r="A111" s="6">
        <v>40026</v>
      </c>
      <c r="B111">
        <v>-13.2</v>
      </c>
      <c r="C111">
        <v>3.2</v>
      </c>
    </row>
    <row r="112" spans="1:15" x14ac:dyDescent="0.25">
      <c r="A112" s="6">
        <v>40057</v>
      </c>
      <c r="B112">
        <v>-12.4</v>
      </c>
      <c r="C112">
        <v>4</v>
      </c>
    </row>
    <row r="113" spans="1:3" x14ac:dyDescent="0.25">
      <c r="A113" s="6">
        <v>40087</v>
      </c>
      <c r="B113">
        <v>-10.3</v>
      </c>
      <c r="C113">
        <v>3.8</v>
      </c>
    </row>
    <row r="114" spans="1:3" x14ac:dyDescent="0.25">
      <c r="A114" s="6">
        <v>40118</v>
      </c>
      <c r="B114">
        <v>-10</v>
      </c>
      <c r="C114">
        <v>2.4</v>
      </c>
    </row>
    <row r="115" spans="1:3" x14ac:dyDescent="0.25">
      <c r="A115" s="6">
        <v>40148</v>
      </c>
      <c r="B115">
        <v>-9</v>
      </c>
      <c r="C115">
        <v>4</v>
      </c>
    </row>
    <row r="116" spans="1:3" x14ac:dyDescent="0.25">
      <c r="A116" s="6">
        <v>40179</v>
      </c>
      <c r="B116">
        <v>-9.3000000000000007</v>
      </c>
      <c r="C116">
        <v>8</v>
      </c>
    </row>
    <row r="117" spans="1:3" x14ac:dyDescent="0.25">
      <c r="A117" s="6">
        <v>40210</v>
      </c>
      <c r="B117">
        <v>-6.8</v>
      </c>
      <c r="C117">
        <v>8.4</v>
      </c>
    </row>
    <row r="118" spans="1:3" x14ac:dyDescent="0.25">
      <c r="A118" s="6">
        <v>40238</v>
      </c>
      <c r="B118">
        <v>-3</v>
      </c>
      <c r="C118">
        <v>7.3</v>
      </c>
    </row>
    <row r="119" spans="1:3" x14ac:dyDescent="0.25">
      <c r="A119" s="6">
        <v>40269</v>
      </c>
      <c r="B119">
        <v>0.7</v>
      </c>
      <c r="C119">
        <v>14.1</v>
      </c>
    </row>
    <row r="120" spans="1:3" x14ac:dyDescent="0.25">
      <c r="A120" s="6">
        <v>40299</v>
      </c>
      <c r="B120">
        <v>10.6</v>
      </c>
      <c r="C120">
        <v>11.1</v>
      </c>
    </row>
    <row r="121" spans="1:3" x14ac:dyDescent="0.25">
      <c r="A121" s="6">
        <v>40330</v>
      </c>
      <c r="B121">
        <v>19</v>
      </c>
      <c r="C121">
        <v>10.3</v>
      </c>
    </row>
    <row r="122" spans="1:3" x14ac:dyDescent="0.25">
      <c r="A122" s="6">
        <v>40360</v>
      </c>
      <c r="B122">
        <v>25</v>
      </c>
      <c r="C122">
        <v>7.8</v>
      </c>
    </row>
    <row r="123" spans="1:3" x14ac:dyDescent="0.25">
      <c r="A123" s="6">
        <v>40391</v>
      </c>
      <c r="B123">
        <v>25.5</v>
      </c>
      <c r="C123">
        <v>10.7</v>
      </c>
    </row>
    <row r="124" spans="1:3" x14ac:dyDescent="0.25">
      <c r="A124" s="6">
        <v>40422</v>
      </c>
      <c r="B124">
        <v>29.3</v>
      </c>
      <c r="C124">
        <v>8.6999999999999993</v>
      </c>
    </row>
    <row r="125" spans="1:3" x14ac:dyDescent="0.25">
      <c r="A125" s="6">
        <v>40452</v>
      </c>
      <c r="B125">
        <v>30.7</v>
      </c>
      <c r="C125">
        <v>10.5</v>
      </c>
    </row>
    <row r="126" spans="1:3" x14ac:dyDescent="0.25">
      <c r="A126" s="1">
        <v>40483</v>
      </c>
      <c r="B126">
        <v>29.9</v>
      </c>
      <c r="C126">
        <v>12.2</v>
      </c>
    </row>
    <row r="127" spans="1:3" x14ac:dyDescent="0.25">
      <c r="A127" s="1">
        <v>40513</v>
      </c>
      <c r="B127">
        <v>30.7</v>
      </c>
      <c r="C127">
        <v>16.5</v>
      </c>
    </row>
    <row r="128" spans="1:3" x14ac:dyDescent="0.25">
      <c r="A128" s="1">
        <v>40544</v>
      </c>
      <c r="B128">
        <v>31.5</v>
      </c>
      <c r="C128">
        <v>16.600000000000001</v>
      </c>
    </row>
    <row r="129" spans="1:5" x14ac:dyDescent="0.25">
      <c r="A129" s="1">
        <v>40575</v>
      </c>
      <c r="B129">
        <v>35</v>
      </c>
      <c r="C129">
        <v>14.6</v>
      </c>
    </row>
    <row r="130" spans="1:5" x14ac:dyDescent="0.25">
      <c r="A130" s="1">
        <v>40603</v>
      </c>
      <c r="B130">
        <v>34.4</v>
      </c>
      <c r="C130">
        <v>16.100000000000001</v>
      </c>
    </row>
    <row r="131" spans="1:5" x14ac:dyDescent="0.25">
      <c r="A131" s="1">
        <v>40634</v>
      </c>
      <c r="B131" s="3">
        <f>[2]insgesamt!$G$21</f>
        <v>37.045179621395469</v>
      </c>
      <c r="C131" s="3">
        <f>[2]insgesamt!$K$21</f>
        <v>17.811452942740434</v>
      </c>
    </row>
    <row r="132" spans="1:5" x14ac:dyDescent="0.25">
      <c r="A132" s="1">
        <v>40664</v>
      </c>
      <c r="B132" s="3">
        <f>[3]insgesamt!$G$21</f>
        <v>36.716439442513952</v>
      </c>
      <c r="C132" s="3">
        <f>[3]insgesamt!$K$21</f>
        <v>17.097147589861695</v>
      </c>
    </row>
    <row r="133" spans="1:5" x14ac:dyDescent="0.25">
      <c r="A133" s="1">
        <v>40695</v>
      </c>
      <c r="B133" s="3">
        <f>[4]insgesamt!$G$21</f>
        <v>37.845508176976452</v>
      </c>
      <c r="C133" s="3">
        <f>[4]insgesamt!$K$21</f>
        <v>10.860982357567462</v>
      </c>
    </row>
    <row r="134" spans="1:5" x14ac:dyDescent="0.25">
      <c r="A134" s="1">
        <v>40725</v>
      </c>
      <c r="B134" s="3">
        <f>[5]insgesamt!$G$21</f>
        <v>39.227022979431538</v>
      </c>
      <c r="C134" s="3">
        <f>[5]insgesamt!$K$21</f>
        <v>8.8646251665276665</v>
      </c>
    </row>
    <row r="135" spans="1:5" x14ac:dyDescent="0.25">
      <c r="A135" s="1">
        <v>40756</v>
      </c>
      <c r="B135">
        <v>37.4</v>
      </c>
      <c r="C135">
        <v>5.7</v>
      </c>
    </row>
    <row r="136" spans="1:5" x14ac:dyDescent="0.25">
      <c r="A136" s="1">
        <v>40787</v>
      </c>
      <c r="B136" s="3">
        <v>34.4</v>
      </c>
      <c r="C136">
        <v>1.1000000000000001</v>
      </c>
    </row>
    <row r="137" spans="1:5" x14ac:dyDescent="0.25">
      <c r="A137" s="1">
        <v>40817</v>
      </c>
      <c r="B137">
        <v>31.2</v>
      </c>
      <c r="C137">
        <v>-2</v>
      </c>
    </row>
    <row r="138" spans="1:5" x14ac:dyDescent="0.25">
      <c r="A138" s="1">
        <v>40848</v>
      </c>
      <c r="B138" s="3">
        <v>30.4</v>
      </c>
      <c r="C138">
        <v>-5</v>
      </c>
    </row>
    <row r="139" spans="1:5" x14ac:dyDescent="0.25">
      <c r="A139" s="1">
        <v>40878</v>
      </c>
      <c r="B139">
        <v>33.799999999999997</v>
      </c>
      <c r="C139">
        <v>1.9</v>
      </c>
    </row>
    <row r="140" spans="1:5" x14ac:dyDescent="0.25">
      <c r="A140" s="1">
        <v>40909</v>
      </c>
      <c r="B140" s="3">
        <v>33.5</v>
      </c>
      <c r="C140">
        <v>10.6</v>
      </c>
    </row>
    <row r="141" spans="1:5" x14ac:dyDescent="0.25">
      <c r="A141" s="1">
        <v>40940</v>
      </c>
      <c r="B141">
        <v>35.299999999999997</v>
      </c>
      <c r="C141">
        <v>10.8</v>
      </c>
    </row>
    <row r="142" spans="1:5" x14ac:dyDescent="0.25">
      <c r="A142" s="1">
        <v>40969</v>
      </c>
      <c r="B142" s="3">
        <v>36</v>
      </c>
      <c r="C142">
        <v>11</v>
      </c>
    </row>
    <row r="143" spans="1:5" x14ac:dyDescent="0.25">
      <c r="A143" s="1">
        <v>41000</v>
      </c>
      <c r="B143">
        <v>32.799999999999997</v>
      </c>
      <c r="C143">
        <v>12.4</v>
      </c>
      <c r="D143" s="3"/>
      <c r="E143" s="3"/>
    </row>
    <row r="144" spans="1:5" x14ac:dyDescent="0.25">
      <c r="A144" s="1">
        <v>41030</v>
      </c>
      <c r="B144" s="3">
        <v>34.1</v>
      </c>
      <c r="C144">
        <v>11.1</v>
      </c>
    </row>
    <row r="145" spans="1:8" x14ac:dyDescent="0.25">
      <c r="A145" s="1">
        <v>41061</v>
      </c>
      <c r="B145">
        <v>34.700000000000003</v>
      </c>
      <c r="C145">
        <v>10</v>
      </c>
    </row>
    <row r="146" spans="1:8" x14ac:dyDescent="0.25">
      <c r="A146" s="1">
        <v>41091</v>
      </c>
      <c r="B146" s="3">
        <v>32.1</v>
      </c>
      <c r="C146">
        <v>5.4</v>
      </c>
      <c r="E146" s="14" t="s">
        <v>8</v>
      </c>
      <c r="F146" s="14"/>
      <c r="G146" s="14"/>
      <c r="H146" s="12">
        <f>AVERAGE(B32:B146)</f>
        <v>18.108123045394059</v>
      </c>
    </row>
    <row r="147" spans="1:8" x14ac:dyDescent="0.25">
      <c r="A147" s="1">
        <v>41122</v>
      </c>
      <c r="B147">
        <v>27.8</v>
      </c>
      <c r="C147">
        <v>0.6</v>
      </c>
      <c r="E147" s="14" t="s">
        <v>9</v>
      </c>
      <c r="F147" s="14"/>
      <c r="G147" s="14"/>
      <c r="H147" s="12">
        <f>AVERAGE(C32:C146)</f>
        <v>1.3837757222321501</v>
      </c>
    </row>
    <row r="148" spans="1:8" x14ac:dyDescent="0.25">
      <c r="A148" s="1">
        <v>41153</v>
      </c>
      <c r="B148" s="3">
        <v>25.3</v>
      </c>
      <c r="C148">
        <v>-1.4</v>
      </c>
    </row>
    <row r="149" spans="1:8" x14ac:dyDescent="0.25">
      <c r="A149" s="1">
        <v>41183</v>
      </c>
      <c r="B149">
        <v>25</v>
      </c>
      <c r="C149">
        <v>-5.6</v>
      </c>
    </row>
    <row r="150" spans="1:8" x14ac:dyDescent="0.25">
      <c r="A150" s="1">
        <v>41214</v>
      </c>
      <c r="B150" s="3">
        <v>25</v>
      </c>
      <c r="C150">
        <v>-4.3</v>
      </c>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17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33"/>
  <sheetViews>
    <sheetView workbookViewId="0">
      <pane ySplit="3" topLeftCell="A102" activePane="bottomLeft" state="frozen"/>
      <selection activeCell="C127" sqref="C127"/>
      <selection pane="bottomLeft" activeCell="C139" sqref="C139"/>
    </sheetView>
  </sheetViews>
  <sheetFormatPr baseColWidth="10" defaultRowHeight="13.2" x14ac:dyDescent="0.25"/>
  <cols>
    <col min="2" max="3" width="12.6640625" customWidth="1"/>
  </cols>
  <sheetData>
    <row r="3" spans="1:5" ht="52.8" x14ac:dyDescent="0.25">
      <c r="A3" s="7"/>
      <c r="B3" s="8" t="s">
        <v>4</v>
      </c>
      <c r="C3" s="8" t="s">
        <v>5</v>
      </c>
    </row>
    <row r="4" spans="1:5" x14ac:dyDescent="0.25">
      <c r="A4" s="5">
        <v>37622</v>
      </c>
      <c r="B4">
        <v>117</v>
      </c>
      <c r="C4" s="3">
        <v>87.5</v>
      </c>
      <c r="D4" s="3"/>
      <c r="E4" s="3"/>
    </row>
    <row r="5" spans="1:5" x14ac:dyDescent="0.25">
      <c r="A5" s="5">
        <v>37653</v>
      </c>
      <c r="B5">
        <v>117</v>
      </c>
      <c r="C5" s="3">
        <v>89.5</v>
      </c>
      <c r="D5" s="3"/>
      <c r="E5" s="3"/>
    </row>
    <row r="6" spans="1:5" x14ac:dyDescent="0.25">
      <c r="A6" s="5">
        <v>37681</v>
      </c>
      <c r="B6">
        <v>123</v>
      </c>
      <c r="C6" s="3">
        <v>89.2</v>
      </c>
      <c r="D6" s="3"/>
      <c r="E6" s="3"/>
    </row>
    <row r="7" spans="1:5" x14ac:dyDescent="0.25">
      <c r="A7" s="5">
        <v>37712</v>
      </c>
      <c r="B7">
        <v>117</v>
      </c>
      <c r="C7" s="3">
        <v>88.3</v>
      </c>
      <c r="D7" s="3"/>
      <c r="E7" s="3"/>
    </row>
    <row r="8" spans="1:5" x14ac:dyDescent="0.25">
      <c r="A8" s="5">
        <v>37742</v>
      </c>
      <c r="B8">
        <v>125</v>
      </c>
      <c r="C8" s="3">
        <v>89.7</v>
      </c>
      <c r="D8" s="3"/>
      <c r="E8" s="3"/>
    </row>
    <row r="9" spans="1:5" x14ac:dyDescent="0.25">
      <c r="A9" s="5">
        <v>37773</v>
      </c>
      <c r="B9">
        <v>120</v>
      </c>
      <c r="C9" s="3">
        <v>90.5</v>
      </c>
      <c r="D9" s="3"/>
      <c r="E9" s="3"/>
    </row>
    <row r="10" spans="1:5" x14ac:dyDescent="0.25">
      <c r="A10" s="5">
        <v>37803</v>
      </c>
      <c r="B10">
        <v>133</v>
      </c>
      <c r="C10" s="3">
        <v>91.6</v>
      </c>
      <c r="D10" s="3"/>
      <c r="E10" s="3"/>
    </row>
    <row r="11" spans="1:5" x14ac:dyDescent="0.25">
      <c r="A11" s="5">
        <v>37834</v>
      </c>
      <c r="B11">
        <v>134</v>
      </c>
      <c r="C11" s="3">
        <v>93.2</v>
      </c>
      <c r="D11" s="3"/>
      <c r="E11" s="3"/>
    </row>
    <row r="12" spans="1:5" x14ac:dyDescent="0.25">
      <c r="A12" s="5">
        <v>37865</v>
      </c>
      <c r="B12">
        <v>138</v>
      </c>
      <c r="C12" s="3">
        <v>93</v>
      </c>
      <c r="D12" s="3"/>
      <c r="E12" s="3"/>
    </row>
    <row r="13" spans="1:5" x14ac:dyDescent="0.25">
      <c r="A13" s="5">
        <v>37895</v>
      </c>
      <c r="B13">
        <v>136</v>
      </c>
      <c r="C13" s="3">
        <v>95.4</v>
      </c>
      <c r="D13" s="3"/>
      <c r="E13" s="3"/>
    </row>
    <row r="14" spans="1:5" x14ac:dyDescent="0.25">
      <c r="A14" s="5">
        <v>37926</v>
      </c>
      <c r="B14">
        <v>136</v>
      </c>
      <c r="C14" s="3">
        <v>96.7</v>
      </c>
      <c r="D14" s="3"/>
      <c r="E14" s="3"/>
    </row>
    <row r="15" spans="1:5" x14ac:dyDescent="0.25">
      <c r="A15" s="5">
        <v>37956</v>
      </c>
      <c r="B15">
        <v>138</v>
      </c>
      <c r="C15" s="3">
        <v>97</v>
      </c>
      <c r="D15" s="3"/>
      <c r="E15" s="3"/>
    </row>
    <row r="16" spans="1:5" x14ac:dyDescent="0.25">
      <c r="A16" s="5">
        <v>37987</v>
      </c>
      <c r="B16">
        <v>140</v>
      </c>
      <c r="C16" s="3">
        <v>97.6</v>
      </c>
      <c r="D16" s="3"/>
      <c r="E16" s="3"/>
    </row>
    <row r="17" spans="1:5" x14ac:dyDescent="0.25">
      <c r="A17" s="6">
        <v>38018</v>
      </c>
      <c r="B17">
        <v>140</v>
      </c>
      <c r="C17" s="3">
        <v>95.8</v>
      </c>
      <c r="D17" s="3"/>
      <c r="E17" s="3"/>
    </row>
    <row r="18" spans="1:5" x14ac:dyDescent="0.25">
      <c r="A18" s="6">
        <v>38047</v>
      </c>
      <c r="B18">
        <v>139</v>
      </c>
      <c r="C18" s="3">
        <v>94.6</v>
      </c>
      <c r="D18" s="3"/>
      <c r="E18" s="3"/>
    </row>
    <row r="19" spans="1:5" x14ac:dyDescent="0.25">
      <c r="A19" s="6">
        <v>38078</v>
      </c>
      <c r="B19">
        <v>143</v>
      </c>
      <c r="C19" s="3">
        <v>95.8</v>
      </c>
      <c r="D19" s="3"/>
      <c r="E19" s="3"/>
    </row>
    <row r="20" spans="1:5" x14ac:dyDescent="0.25">
      <c r="A20" s="6">
        <v>38108</v>
      </c>
      <c r="B20">
        <v>146</v>
      </c>
      <c r="C20" s="3">
        <v>95.1</v>
      </c>
      <c r="D20" s="3"/>
      <c r="E20" s="3"/>
    </row>
    <row r="21" spans="1:5" x14ac:dyDescent="0.25">
      <c r="A21" s="6">
        <v>38139</v>
      </c>
      <c r="B21">
        <v>146</v>
      </c>
      <c r="C21" s="3">
        <v>94.3</v>
      </c>
      <c r="D21" s="3"/>
      <c r="E21" s="3"/>
    </row>
    <row r="22" spans="1:5" x14ac:dyDescent="0.25">
      <c r="A22" s="6">
        <v>38169</v>
      </c>
      <c r="B22">
        <v>147</v>
      </c>
      <c r="C22" s="3">
        <v>95.2</v>
      </c>
      <c r="D22" s="3"/>
      <c r="E22" s="3"/>
    </row>
    <row r="23" spans="1:5" x14ac:dyDescent="0.25">
      <c r="A23" s="6">
        <v>38200</v>
      </c>
      <c r="B23">
        <v>144</v>
      </c>
      <c r="C23" s="3">
        <v>95.2</v>
      </c>
      <c r="D23" s="3"/>
      <c r="E23" s="3"/>
    </row>
    <row r="24" spans="1:5" x14ac:dyDescent="0.25">
      <c r="A24" s="6">
        <v>38231</v>
      </c>
      <c r="B24">
        <v>143</v>
      </c>
      <c r="C24" s="3">
        <v>95.2</v>
      </c>
      <c r="D24" s="3"/>
      <c r="E24" s="3"/>
    </row>
    <row r="25" spans="1:5" x14ac:dyDescent="0.25">
      <c r="A25" s="6">
        <v>38261</v>
      </c>
      <c r="B25">
        <v>142</v>
      </c>
      <c r="C25" s="3">
        <v>95.4</v>
      </c>
      <c r="D25" s="3"/>
      <c r="E25" s="3"/>
    </row>
    <row r="26" spans="1:5" x14ac:dyDescent="0.25">
      <c r="A26" s="6">
        <v>38292</v>
      </c>
      <c r="B26">
        <v>141</v>
      </c>
      <c r="C26" s="3">
        <v>95</v>
      </c>
      <c r="D26" s="3"/>
      <c r="E26" s="3"/>
    </row>
    <row r="27" spans="1:5" x14ac:dyDescent="0.25">
      <c r="A27" s="6">
        <v>38322</v>
      </c>
      <c r="B27">
        <v>140</v>
      </c>
      <c r="C27" s="3">
        <v>96.3</v>
      </c>
      <c r="D27" s="3"/>
      <c r="E27" s="3"/>
    </row>
    <row r="28" spans="1:5" x14ac:dyDescent="0.25">
      <c r="A28" s="6">
        <v>38353</v>
      </c>
      <c r="B28">
        <v>140</v>
      </c>
      <c r="C28" s="3">
        <v>96.2</v>
      </c>
      <c r="D28" s="3"/>
      <c r="E28" s="3"/>
    </row>
    <row r="29" spans="1:5" x14ac:dyDescent="0.25">
      <c r="A29" s="6">
        <v>38384</v>
      </c>
      <c r="B29">
        <v>139</v>
      </c>
      <c r="C29" s="3">
        <v>95.5</v>
      </c>
      <c r="D29" s="3"/>
      <c r="E29" s="3"/>
    </row>
    <row r="30" spans="1:5" x14ac:dyDescent="0.25">
      <c r="A30" s="6">
        <v>38412</v>
      </c>
      <c r="B30">
        <v>138</v>
      </c>
      <c r="C30" s="3">
        <v>93.8</v>
      </c>
      <c r="D30" s="3"/>
      <c r="E30" s="3"/>
    </row>
    <row r="31" spans="1:5" x14ac:dyDescent="0.25">
      <c r="A31" s="6">
        <v>38443</v>
      </c>
      <c r="B31">
        <v>137</v>
      </c>
      <c r="C31" s="3">
        <v>92.9</v>
      </c>
      <c r="D31" s="3"/>
      <c r="E31" s="3"/>
    </row>
    <row r="32" spans="1:5" x14ac:dyDescent="0.25">
      <c r="A32" s="6">
        <v>38473</v>
      </c>
      <c r="B32">
        <v>136</v>
      </c>
      <c r="C32" s="3">
        <v>92.3</v>
      </c>
      <c r="D32" s="3"/>
      <c r="E32" s="3"/>
    </row>
    <row r="33" spans="1:5" x14ac:dyDescent="0.25">
      <c r="A33" s="6">
        <v>38504</v>
      </c>
      <c r="B33">
        <v>139</v>
      </c>
      <c r="C33" s="3">
        <v>93.2</v>
      </c>
      <c r="D33" s="3"/>
      <c r="E33" s="3"/>
    </row>
    <row r="34" spans="1:5" x14ac:dyDescent="0.25">
      <c r="A34" s="6">
        <v>38534</v>
      </c>
      <c r="B34">
        <v>136</v>
      </c>
      <c r="C34" s="3">
        <v>95.1</v>
      </c>
      <c r="D34" s="3"/>
      <c r="E34" s="3"/>
    </row>
    <row r="35" spans="1:5" x14ac:dyDescent="0.25">
      <c r="A35" s="6">
        <v>38565</v>
      </c>
      <c r="B35">
        <v>142</v>
      </c>
      <c r="C35" s="3">
        <v>94.8</v>
      </c>
      <c r="D35" s="3"/>
      <c r="E35" s="3"/>
    </row>
    <row r="36" spans="1:5" x14ac:dyDescent="0.25">
      <c r="A36" s="6">
        <v>38596</v>
      </c>
      <c r="B36">
        <v>140</v>
      </c>
      <c r="C36" s="3">
        <v>96.6</v>
      </c>
      <c r="D36" s="3"/>
      <c r="E36" s="3"/>
    </row>
    <row r="37" spans="1:5" x14ac:dyDescent="0.25">
      <c r="A37" s="6">
        <v>38626</v>
      </c>
      <c r="B37">
        <v>139</v>
      </c>
      <c r="C37" s="3">
        <v>98.7</v>
      </c>
      <c r="D37" s="3"/>
      <c r="E37" s="3"/>
    </row>
    <row r="38" spans="1:5" x14ac:dyDescent="0.25">
      <c r="A38" s="6">
        <v>38657</v>
      </c>
      <c r="B38">
        <v>135</v>
      </c>
      <c r="C38" s="3">
        <v>97.9</v>
      </c>
      <c r="D38" s="3"/>
      <c r="E38" s="3"/>
    </row>
    <row r="39" spans="1:5" x14ac:dyDescent="0.25">
      <c r="A39" s="6">
        <v>38687</v>
      </c>
      <c r="B39">
        <v>142</v>
      </c>
      <c r="C39" s="3">
        <v>99.7</v>
      </c>
      <c r="D39" s="3"/>
      <c r="E39" s="3"/>
    </row>
    <row r="40" spans="1:5" x14ac:dyDescent="0.25">
      <c r="A40" s="6">
        <v>38718</v>
      </c>
      <c r="B40">
        <v>146</v>
      </c>
      <c r="C40" s="3">
        <v>101.9</v>
      </c>
      <c r="D40" s="3"/>
      <c r="E40" s="3"/>
    </row>
    <row r="41" spans="1:5" x14ac:dyDescent="0.25">
      <c r="A41" s="6">
        <v>38749</v>
      </c>
      <c r="B41">
        <v>145</v>
      </c>
      <c r="C41" s="3">
        <v>103.6</v>
      </c>
      <c r="D41" s="3"/>
      <c r="E41" s="3"/>
    </row>
    <row r="42" spans="1:5" x14ac:dyDescent="0.25">
      <c r="A42" s="6">
        <v>38777</v>
      </c>
      <c r="B42">
        <v>146</v>
      </c>
      <c r="C42" s="3">
        <v>105.4</v>
      </c>
      <c r="D42" s="3"/>
      <c r="E42" s="3"/>
    </row>
    <row r="43" spans="1:5" x14ac:dyDescent="0.25">
      <c r="A43" s="6">
        <v>38808</v>
      </c>
      <c r="B43">
        <v>143</v>
      </c>
      <c r="C43" s="3">
        <v>105.8</v>
      </c>
      <c r="D43" s="3"/>
      <c r="E43" s="3"/>
    </row>
    <row r="44" spans="1:5" x14ac:dyDescent="0.25">
      <c r="A44" s="6">
        <v>38838</v>
      </c>
      <c r="B44">
        <v>147</v>
      </c>
      <c r="C44" s="3">
        <v>105.4</v>
      </c>
      <c r="D44" s="3"/>
      <c r="E44" s="3"/>
    </row>
    <row r="45" spans="1:5" x14ac:dyDescent="0.25">
      <c r="A45" s="6">
        <v>38869</v>
      </c>
      <c r="B45">
        <v>148</v>
      </c>
      <c r="C45" s="3">
        <v>106.6</v>
      </c>
      <c r="D45" s="3"/>
      <c r="E45" s="3"/>
    </row>
    <row r="46" spans="1:5" x14ac:dyDescent="0.25">
      <c r="A46" s="6">
        <v>38899</v>
      </c>
      <c r="B46">
        <v>147</v>
      </c>
      <c r="C46" s="3">
        <v>105.7</v>
      </c>
      <c r="D46" s="3"/>
      <c r="E46" s="3"/>
    </row>
    <row r="47" spans="1:5" x14ac:dyDescent="0.25">
      <c r="A47" s="6">
        <v>38930</v>
      </c>
      <c r="B47">
        <v>147</v>
      </c>
      <c r="C47" s="3">
        <v>105.1</v>
      </c>
      <c r="D47" s="3"/>
      <c r="E47" s="3"/>
    </row>
    <row r="48" spans="1:5" x14ac:dyDescent="0.25">
      <c r="A48" s="6">
        <v>38961</v>
      </c>
      <c r="B48">
        <v>149</v>
      </c>
      <c r="C48" s="3">
        <v>104.9</v>
      </c>
      <c r="D48" s="3"/>
      <c r="E48" s="3"/>
    </row>
    <row r="49" spans="1:5" x14ac:dyDescent="0.25">
      <c r="A49" s="6">
        <v>38991</v>
      </c>
      <c r="B49">
        <v>150</v>
      </c>
      <c r="C49" s="3">
        <v>105.4</v>
      </c>
      <c r="D49" s="3"/>
      <c r="E49" s="3"/>
    </row>
    <row r="50" spans="1:5" x14ac:dyDescent="0.25">
      <c r="A50" s="6">
        <v>39022</v>
      </c>
      <c r="B50">
        <v>150</v>
      </c>
      <c r="C50" s="3">
        <v>107</v>
      </c>
      <c r="D50" s="3"/>
      <c r="E50" s="3"/>
    </row>
    <row r="51" spans="1:5" x14ac:dyDescent="0.25">
      <c r="A51" s="6">
        <v>39052</v>
      </c>
      <c r="B51">
        <v>151</v>
      </c>
      <c r="C51" s="3">
        <v>108.8</v>
      </c>
      <c r="D51" s="3"/>
      <c r="E51" s="3"/>
    </row>
    <row r="52" spans="1:5" x14ac:dyDescent="0.25">
      <c r="A52" s="6">
        <v>39083</v>
      </c>
      <c r="B52">
        <v>153</v>
      </c>
      <c r="C52" s="3"/>
      <c r="D52" s="3"/>
      <c r="E52" s="3"/>
    </row>
    <row r="53" spans="1:5" x14ac:dyDescent="0.25">
      <c r="A53" s="6">
        <v>39114</v>
      </c>
      <c r="B53">
        <v>154</v>
      </c>
      <c r="C53" s="3"/>
      <c r="D53" s="3"/>
      <c r="E53" s="3"/>
    </row>
    <row r="54" spans="1:5" x14ac:dyDescent="0.25">
      <c r="A54" s="6">
        <v>39142</v>
      </c>
      <c r="B54">
        <v>154</v>
      </c>
      <c r="C54" s="3"/>
      <c r="D54" s="3"/>
      <c r="E54" s="3"/>
    </row>
    <row r="55" spans="1:5" x14ac:dyDescent="0.25">
      <c r="A55" s="6">
        <v>39173</v>
      </c>
      <c r="B55">
        <v>157</v>
      </c>
      <c r="C55" s="3"/>
      <c r="D55" s="3"/>
      <c r="E55" s="3"/>
    </row>
    <row r="56" spans="1:5" x14ac:dyDescent="0.25">
      <c r="A56" s="6">
        <v>39203</v>
      </c>
      <c r="B56">
        <v>157</v>
      </c>
      <c r="C56" s="3"/>
      <c r="D56" s="3"/>
      <c r="E56" s="3"/>
    </row>
    <row r="57" spans="1:5" x14ac:dyDescent="0.25">
      <c r="A57" s="6">
        <v>39234</v>
      </c>
      <c r="B57">
        <v>156</v>
      </c>
      <c r="C57" s="3"/>
      <c r="D57" s="3"/>
      <c r="E57" s="3"/>
    </row>
    <row r="58" spans="1:5" x14ac:dyDescent="0.25">
      <c r="A58" s="6">
        <v>39264</v>
      </c>
      <c r="B58">
        <v>156</v>
      </c>
      <c r="C58" s="3"/>
      <c r="D58" s="3"/>
      <c r="E58" s="3"/>
    </row>
    <row r="59" spans="1:5" x14ac:dyDescent="0.25">
      <c r="A59" s="6">
        <v>39295</v>
      </c>
      <c r="B59">
        <v>153</v>
      </c>
      <c r="C59" s="3"/>
      <c r="D59" s="3"/>
      <c r="E59" s="3"/>
    </row>
    <row r="60" spans="1:5" x14ac:dyDescent="0.25">
      <c r="A60" s="6">
        <v>39326</v>
      </c>
      <c r="B60">
        <v>152</v>
      </c>
      <c r="C60" s="3"/>
      <c r="D60" s="3"/>
      <c r="E60" s="3"/>
    </row>
    <row r="61" spans="1:5" x14ac:dyDescent="0.25">
      <c r="A61" s="6">
        <v>39356</v>
      </c>
      <c r="B61">
        <v>152</v>
      </c>
      <c r="C61" s="3"/>
      <c r="D61" s="3"/>
      <c r="E61" s="3"/>
    </row>
    <row r="62" spans="1:5" x14ac:dyDescent="0.25">
      <c r="A62" s="6">
        <v>39387</v>
      </c>
      <c r="B62">
        <v>150</v>
      </c>
      <c r="C62" s="3"/>
      <c r="D62" s="3"/>
      <c r="E62" s="3"/>
    </row>
    <row r="63" spans="1:5" x14ac:dyDescent="0.25">
      <c r="A63" s="6">
        <v>39417</v>
      </c>
      <c r="B63">
        <v>152</v>
      </c>
      <c r="C63" s="3"/>
      <c r="D63" s="3"/>
      <c r="E63" s="3"/>
    </row>
    <row r="64" spans="1:5" x14ac:dyDescent="0.25">
      <c r="A64" s="6">
        <v>39448</v>
      </c>
      <c r="B64">
        <v>151</v>
      </c>
      <c r="C64" s="3">
        <v>108.4</v>
      </c>
      <c r="D64" s="3"/>
      <c r="E64" s="3"/>
    </row>
    <row r="65" spans="1:9" x14ac:dyDescent="0.25">
      <c r="A65" s="6">
        <v>39479</v>
      </c>
      <c r="B65">
        <v>148</v>
      </c>
      <c r="C65" s="3">
        <v>108.1</v>
      </c>
      <c r="D65" s="3"/>
      <c r="E65" s="3"/>
    </row>
    <row r="66" spans="1:9" x14ac:dyDescent="0.25">
      <c r="A66" s="6">
        <v>39508</v>
      </c>
      <c r="B66">
        <v>149</v>
      </c>
      <c r="C66" s="3">
        <v>108.7</v>
      </c>
      <c r="D66" s="3"/>
      <c r="E66" s="3"/>
    </row>
    <row r="67" spans="1:9" x14ac:dyDescent="0.25">
      <c r="A67" s="6">
        <v>39539</v>
      </c>
      <c r="B67">
        <v>148</v>
      </c>
      <c r="C67" s="3">
        <v>106.8</v>
      </c>
      <c r="D67" s="3"/>
      <c r="E67" s="3"/>
    </row>
    <row r="68" spans="1:9" x14ac:dyDescent="0.25">
      <c r="A68" s="6">
        <v>39569</v>
      </c>
      <c r="B68">
        <v>150</v>
      </c>
      <c r="C68" s="3">
        <v>107.6</v>
      </c>
      <c r="D68" s="3"/>
      <c r="E68" s="3"/>
    </row>
    <row r="69" spans="1:9" x14ac:dyDescent="0.25">
      <c r="A69" s="6">
        <v>39600</v>
      </c>
      <c r="B69">
        <v>151</v>
      </c>
      <c r="C69" s="3">
        <v>105.5</v>
      </c>
      <c r="D69" s="3"/>
      <c r="E69" s="3"/>
    </row>
    <row r="70" spans="1:9" x14ac:dyDescent="0.25">
      <c r="A70" s="6">
        <v>39630</v>
      </c>
      <c r="B70">
        <v>145</v>
      </c>
      <c r="C70" s="3">
        <v>100.8</v>
      </c>
      <c r="D70" s="3"/>
      <c r="E70" s="3"/>
    </row>
    <row r="71" spans="1:9" x14ac:dyDescent="0.25">
      <c r="A71" s="6">
        <v>39661</v>
      </c>
      <c r="B71">
        <v>140</v>
      </c>
      <c r="C71" s="3">
        <v>98.8</v>
      </c>
      <c r="D71" s="3"/>
      <c r="E71" s="3"/>
    </row>
    <row r="72" spans="1:9" x14ac:dyDescent="0.25">
      <c r="A72" s="6">
        <v>39692</v>
      </c>
      <c r="B72">
        <v>139</v>
      </c>
      <c r="C72" s="3">
        <v>96.1</v>
      </c>
      <c r="D72" s="3"/>
      <c r="E72" s="3"/>
    </row>
    <row r="73" spans="1:9" x14ac:dyDescent="0.25">
      <c r="A73" s="6">
        <v>39722</v>
      </c>
      <c r="B73">
        <v>128</v>
      </c>
      <c r="C73" s="3">
        <v>92.8</v>
      </c>
      <c r="D73" s="3"/>
      <c r="E73" s="3"/>
    </row>
    <row r="74" spans="1:9" x14ac:dyDescent="0.25">
      <c r="A74" s="6">
        <v>39753</v>
      </c>
      <c r="B74">
        <v>117</v>
      </c>
      <c r="C74" s="3">
        <v>87.9</v>
      </c>
      <c r="D74" s="3"/>
      <c r="E74" s="3"/>
    </row>
    <row r="75" spans="1:9" x14ac:dyDescent="0.25">
      <c r="A75" s="6">
        <v>39783</v>
      </c>
      <c r="B75">
        <v>113</v>
      </c>
      <c r="C75" s="3">
        <v>84.6</v>
      </c>
      <c r="D75" s="3"/>
      <c r="E75" s="10"/>
    </row>
    <row r="76" spans="1:9" x14ac:dyDescent="0.25">
      <c r="A76" s="6">
        <v>39814</v>
      </c>
      <c r="B76">
        <v>114</v>
      </c>
      <c r="C76" s="3">
        <v>85.4</v>
      </c>
      <c r="D76" s="3"/>
      <c r="E76" s="10"/>
    </row>
    <row r="77" spans="1:9" x14ac:dyDescent="0.25">
      <c r="A77" s="6">
        <v>39845</v>
      </c>
      <c r="B77">
        <v>114</v>
      </c>
      <c r="C77" s="3">
        <v>85.7</v>
      </c>
      <c r="D77" s="3"/>
      <c r="E77" s="10"/>
    </row>
    <row r="78" spans="1:9" x14ac:dyDescent="0.25">
      <c r="A78" s="6">
        <v>39873</v>
      </c>
      <c r="B78">
        <v>111</v>
      </c>
      <c r="C78" s="3">
        <v>84.9</v>
      </c>
      <c r="D78" s="3"/>
      <c r="E78" s="10"/>
    </row>
    <row r="79" spans="1:9" x14ac:dyDescent="0.25">
      <c r="A79" s="6">
        <v>39904</v>
      </c>
      <c r="B79">
        <v>115</v>
      </c>
      <c r="C79" s="3">
        <v>86.7</v>
      </c>
      <c r="D79" s="3"/>
      <c r="E79" s="10"/>
    </row>
    <row r="80" spans="1:9" x14ac:dyDescent="0.25">
      <c r="A80" s="6">
        <v>39934</v>
      </c>
      <c r="B80">
        <v>119</v>
      </c>
      <c r="C80" s="3">
        <v>87.3</v>
      </c>
      <c r="D80" s="3"/>
      <c r="E80" s="10"/>
      <c r="F80" t="s">
        <v>6</v>
      </c>
      <c r="I80" s="3">
        <f>AVERAGE(B4:B81)</f>
        <v>139.66666666666666</v>
      </c>
    </row>
    <row r="81" spans="1:9" x14ac:dyDescent="0.25">
      <c r="A81" s="6">
        <v>39965</v>
      </c>
      <c r="B81">
        <v>119</v>
      </c>
      <c r="C81" s="3">
        <v>89.1</v>
      </c>
      <c r="D81" s="3"/>
      <c r="E81" s="10"/>
      <c r="F81" t="s">
        <v>7</v>
      </c>
      <c r="I81" s="3">
        <f>AVERAGE(B28:B81)</f>
        <v>141.64814814814815</v>
      </c>
    </row>
    <row r="82" spans="1:9" x14ac:dyDescent="0.25">
      <c r="A82" s="6">
        <v>39995</v>
      </c>
      <c r="B82">
        <v>126</v>
      </c>
      <c r="C82" s="3">
        <v>91.3</v>
      </c>
      <c r="D82" s="3"/>
      <c r="E82" s="10"/>
    </row>
    <row r="83" spans="1:9" x14ac:dyDescent="0.25">
      <c r="A83" s="6">
        <v>40026</v>
      </c>
      <c r="B83">
        <v>125</v>
      </c>
      <c r="C83" s="3">
        <v>94.2</v>
      </c>
      <c r="D83" s="3"/>
      <c r="E83" s="10"/>
    </row>
    <row r="84" spans="1:9" x14ac:dyDescent="0.25">
      <c r="A84" s="6">
        <v>40057</v>
      </c>
      <c r="B84">
        <v>127</v>
      </c>
      <c r="C84" s="3">
        <v>94.4</v>
      </c>
      <c r="D84" s="3"/>
      <c r="E84" s="10"/>
    </row>
    <row r="85" spans="1:9" x14ac:dyDescent="0.25">
      <c r="A85" s="6">
        <v>40087</v>
      </c>
      <c r="B85">
        <v>128</v>
      </c>
      <c r="C85" s="3">
        <v>94.8</v>
      </c>
      <c r="D85" s="3"/>
      <c r="E85" s="10"/>
    </row>
    <row r="86" spans="1:9" x14ac:dyDescent="0.25">
      <c r="A86" s="6">
        <v>40118</v>
      </c>
      <c r="B86">
        <v>128</v>
      </c>
      <c r="C86" s="3">
        <v>97.1</v>
      </c>
      <c r="D86" s="3"/>
      <c r="E86" s="10"/>
    </row>
    <row r="87" spans="1:9" x14ac:dyDescent="0.25">
      <c r="A87" s="6">
        <v>40148</v>
      </c>
      <c r="B87">
        <v>129</v>
      </c>
      <c r="C87" s="3">
        <v>97.6</v>
      </c>
      <c r="D87" s="3"/>
      <c r="E87" s="10"/>
    </row>
    <row r="88" spans="1:9" x14ac:dyDescent="0.25">
      <c r="A88" s="6">
        <v>40179</v>
      </c>
      <c r="B88">
        <v>131</v>
      </c>
      <c r="C88" s="3">
        <v>99.4</v>
      </c>
      <c r="E88" s="10"/>
    </row>
    <row r="89" spans="1:9" x14ac:dyDescent="0.25">
      <c r="A89" s="6">
        <v>40210</v>
      </c>
      <c r="B89">
        <v>133</v>
      </c>
      <c r="C89" s="3">
        <v>99.8</v>
      </c>
      <c r="E89" s="10"/>
    </row>
    <row r="90" spans="1:9" x14ac:dyDescent="0.25">
      <c r="A90" s="6">
        <v>40238</v>
      </c>
      <c r="B90">
        <v>135</v>
      </c>
      <c r="C90" s="3">
        <v>102.3</v>
      </c>
      <c r="E90" s="10"/>
    </row>
    <row r="91" spans="1:9" x14ac:dyDescent="0.25">
      <c r="A91" s="6">
        <v>40269</v>
      </c>
      <c r="B91">
        <v>140</v>
      </c>
      <c r="C91" s="3">
        <v>106.2</v>
      </c>
      <c r="E91" s="10"/>
    </row>
    <row r="92" spans="1:9" x14ac:dyDescent="0.25">
      <c r="A92" s="6">
        <v>40299</v>
      </c>
      <c r="B92">
        <v>145</v>
      </c>
      <c r="C92" s="3">
        <v>106.2</v>
      </c>
      <c r="E92" s="10"/>
    </row>
    <row r="93" spans="1:9" x14ac:dyDescent="0.25">
      <c r="A93" s="6">
        <v>40330</v>
      </c>
      <c r="B93">
        <v>148</v>
      </c>
      <c r="C93" s="3">
        <v>106.5</v>
      </c>
      <c r="E93" s="10"/>
    </row>
    <row r="94" spans="1:9" x14ac:dyDescent="0.25">
      <c r="A94" s="6">
        <v>40360</v>
      </c>
      <c r="B94">
        <v>148</v>
      </c>
      <c r="C94" s="3">
        <v>110.9</v>
      </c>
      <c r="E94" s="10"/>
    </row>
    <row r="95" spans="1:9" x14ac:dyDescent="0.25">
      <c r="A95" s="6">
        <v>40391</v>
      </c>
      <c r="B95">
        <v>149</v>
      </c>
      <c r="C95" s="3">
        <v>111.1</v>
      </c>
      <c r="E95" s="10"/>
    </row>
    <row r="96" spans="1:9" x14ac:dyDescent="0.25">
      <c r="A96" s="6">
        <v>40422</v>
      </c>
      <c r="B96">
        <v>150</v>
      </c>
      <c r="C96" s="3">
        <v>111.2</v>
      </c>
      <c r="E96" s="10"/>
    </row>
    <row r="97" spans="1:5" x14ac:dyDescent="0.25">
      <c r="A97" s="6">
        <v>40452</v>
      </c>
      <c r="B97">
        <v>153</v>
      </c>
      <c r="C97" s="3">
        <v>112</v>
      </c>
      <c r="E97" s="10"/>
    </row>
    <row r="98" spans="1:5" x14ac:dyDescent="0.25">
      <c r="A98" s="6">
        <v>40483</v>
      </c>
      <c r="B98">
        <v>154</v>
      </c>
      <c r="C98" s="3">
        <v>113.5</v>
      </c>
      <c r="E98" s="10"/>
    </row>
    <row r="99" spans="1:5" x14ac:dyDescent="0.25">
      <c r="A99" s="6">
        <v>40513</v>
      </c>
      <c r="B99">
        <v>157</v>
      </c>
      <c r="C99" s="3">
        <v>114.4</v>
      </c>
      <c r="E99" s="10"/>
    </row>
    <row r="100" spans="1:5" x14ac:dyDescent="0.25">
      <c r="A100" s="6">
        <v>40544</v>
      </c>
      <c r="B100">
        <v>156</v>
      </c>
      <c r="C100" s="3">
        <v>113.9</v>
      </c>
      <c r="E100" s="10"/>
    </row>
    <row r="101" spans="1:5" x14ac:dyDescent="0.25">
      <c r="A101" s="6">
        <v>40575</v>
      </c>
      <c r="B101">
        <v>157</v>
      </c>
      <c r="C101" s="3">
        <v>115.4</v>
      </c>
      <c r="E101" s="10"/>
    </row>
    <row r="102" spans="1:5" x14ac:dyDescent="0.25">
      <c r="A102" s="6">
        <v>40603</v>
      </c>
      <c r="B102">
        <v>156</v>
      </c>
      <c r="C102" s="3">
        <v>115</v>
      </c>
      <c r="E102" s="10"/>
    </row>
    <row r="103" spans="1:5" x14ac:dyDescent="0.25">
      <c r="A103" s="6">
        <v>40634</v>
      </c>
      <c r="B103" s="9">
        <f>[2]insgesamt!$L$21</f>
        <v>158.82055938472777</v>
      </c>
      <c r="C103" s="3">
        <v>114.1</v>
      </c>
      <c r="E103" s="11"/>
    </row>
    <row r="104" spans="1:5" x14ac:dyDescent="0.25">
      <c r="A104" s="1">
        <v>40664</v>
      </c>
      <c r="B104" s="9">
        <f>[3]insgesamt!$L$21</f>
        <v>158.93314206876536</v>
      </c>
      <c r="C104" s="3">
        <v>114.2</v>
      </c>
      <c r="E104" s="11"/>
    </row>
    <row r="105" spans="1:5" x14ac:dyDescent="0.25">
      <c r="A105" s="1">
        <v>40695</v>
      </c>
      <c r="B105" s="9">
        <f>[4]insgesamt!$L$21</f>
        <v>156.41882103339768</v>
      </c>
      <c r="C105" s="3">
        <v>114.4</v>
      </c>
      <c r="E105" s="10"/>
    </row>
    <row r="106" spans="1:5" x14ac:dyDescent="0.25">
      <c r="A106" s="1">
        <v>40725</v>
      </c>
      <c r="B106" s="9">
        <f>[5]insgesamt!$L$21</f>
        <v>156.12387186642928</v>
      </c>
      <c r="C106" s="3">
        <v>112.8</v>
      </c>
      <c r="E106" s="10"/>
    </row>
    <row r="107" spans="1:5" x14ac:dyDescent="0.25">
      <c r="A107" s="1">
        <v>40756</v>
      </c>
      <c r="B107">
        <v>154</v>
      </c>
      <c r="C107" s="3">
        <v>108.6</v>
      </c>
      <c r="E107" s="10"/>
    </row>
    <row r="108" spans="1:5" x14ac:dyDescent="0.25">
      <c r="A108" s="1">
        <v>40787</v>
      </c>
      <c r="B108">
        <v>149</v>
      </c>
      <c r="C108" s="3">
        <v>107.4</v>
      </c>
      <c r="E108" s="10"/>
    </row>
    <row r="109" spans="1:5" x14ac:dyDescent="0.25">
      <c r="A109" s="1">
        <v>40817</v>
      </c>
      <c r="B109">
        <v>145</v>
      </c>
      <c r="C109" s="3">
        <v>106.4</v>
      </c>
      <c r="E109" s="10"/>
    </row>
    <row r="110" spans="1:5" x14ac:dyDescent="0.25">
      <c r="A110" s="1">
        <v>40848</v>
      </c>
      <c r="B110">
        <v>143</v>
      </c>
      <c r="C110" s="3">
        <v>106.6</v>
      </c>
      <c r="E110" s="10"/>
    </row>
    <row r="111" spans="1:5" x14ac:dyDescent="0.25">
      <c r="A111" s="1">
        <v>40878</v>
      </c>
      <c r="B111">
        <v>148</v>
      </c>
      <c r="C111" s="3">
        <v>107.3</v>
      </c>
      <c r="E111" s="10"/>
    </row>
    <row r="112" spans="1:5" x14ac:dyDescent="0.25">
      <c r="A112" s="1">
        <v>40909</v>
      </c>
      <c r="B112">
        <v>152</v>
      </c>
      <c r="C112" s="3">
        <v>108.4</v>
      </c>
      <c r="E112" s="10"/>
    </row>
    <row r="113" spans="1:5" x14ac:dyDescent="0.25">
      <c r="A113" s="1">
        <v>40940</v>
      </c>
      <c r="B113">
        <v>152</v>
      </c>
      <c r="C113" s="3">
        <v>109.7</v>
      </c>
      <c r="E113" s="10"/>
    </row>
    <row r="114" spans="1:5" x14ac:dyDescent="0.25">
      <c r="A114" s="1">
        <v>40969</v>
      </c>
      <c r="B114">
        <v>152</v>
      </c>
      <c r="C114" s="3">
        <v>109.8</v>
      </c>
      <c r="E114" s="10"/>
    </row>
    <row r="115" spans="1:5" x14ac:dyDescent="0.25">
      <c r="A115" s="1">
        <v>41000</v>
      </c>
      <c r="B115">
        <v>153</v>
      </c>
      <c r="C115" s="3">
        <v>109.8</v>
      </c>
      <c r="E115" s="10"/>
    </row>
    <row r="116" spans="1:5" x14ac:dyDescent="0.25">
      <c r="A116" s="1">
        <v>41030</v>
      </c>
      <c r="B116">
        <v>153</v>
      </c>
      <c r="C116" s="3">
        <v>106.8</v>
      </c>
      <c r="E116" s="10"/>
    </row>
    <row r="117" spans="1:5" x14ac:dyDescent="0.25">
      <c r="A117" s="1">
        <v>41061</v>
      </c>
      <c r="B117">
        <v>153</v>
      </c>
      <c r="C117" s="3">
        <v>105.2</v>
      </c>
      <c r="E117" s="10"/>
    </row>
    <row r="118" spans="1:5" x14ac:dyDescent="0.25">
      <c r="A118" s="1">
        <v>41091</v>
      </c>
      <c r="B118">
        <v>150</v>
      </c>
      <c r="C118" s="3">
        <v>103.2</v>
      </c>
      <c r="E118" s="10"/>
    </row>
    <row r="119" spans="1:5" x14ac:dyDescent="0.25">
      <c r="A119" s="1">
        <v>41122</v>
      </c>
      <c r="B119">
        <v>143</v>
      </c>
      <c r="C119" s="3">
        <v>102.3</v>
      </c>
      <c r="E119" s="10"/>
    </row>
    <row r="120" spans="1:5" x14ac:dyDescent="0.25">
      <c r="A120" s="1">
        <v>41153</v>
      </c>
      <c r="B120">
        <v>142</v>
      </c>
      <c r="C120" s="3">
        <v>101.4</v>
      </c>
      <c r="E120" s="10"/>
    </row>
    <row r="121" spans="1:5" x14ac:dyDescent="0.25">
      <c r="A121" s="1">
        <v>41183</v>
      </c>
      <c r="B121">
        <v>140</v>
      </c>
      <c r="C121" s="3">
        <v>100</v>
      </c>
      <c r="E121" s="10"/>
    </row>
    <row r="122" spans="1:5" x14ac:dyDescent="0.25">
      <c r="A122" s="1">
        <v>41214</v>
      </c>
      <c r="B122">
        <v>141</v>
      </c>
      <c r="C122" s="3">
        <v>101.4</v>
      </c>
      <c r="E122" s="10"/>
    </row>
    <row r="123" spans="1:5" x14ac:dyDescent="0.25">
      <c r="E123" s="10"/>
    </row>
    <row r="124" spans="1:5" x14ac:dyDescent="0.25">
      <c r="E124" s="10"/>
    </row>
    <row r="125" spans="1:5" x14ac:dyDescent="0.25">
      <c r="E125" s="10"/>
    </row>
    <row r="126" spans="1:5" x14ac:dyDescent="0.25">
      <c r="E126" s="10"/>
    </row>
    <row r="127" spans="1:5" x14ac:dyDescent="0.25">
      <c r="E127" s="10"/>
    </row>
    <row r="128" spans="1:5" x14ac:dyDescent="0.25">
      <c r="E128" s="10"/>
    </row>
    <row r="129" spans="5:5" x14ac:dyDescent="0.25">
      <c r="E129" s="10"/>
    </row>
    <row r="130" spans="5:5" x14ac:dyDescent="0.25">
      <c r="E130" s="10"/>
    </row>
    <row r="131" spans="5:5" x14ac:dyDescent="0.25">
      <c r="E131" s="10"/>
    </row>
    <row r="132" spans="5:5" x14ac:dyDescent="0.25">
      <c r="E132" s="11"/>
    </row>
    <row r="133" spans="5:5" x14ac:dyDescent="0.25">
      <c r="E133" s="11"/>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2</vt:i4>
      </vt:variant>
      <vt:variant>
        <vt:lpstr>Diagramme</vt:lpstr>
      </vt:variant>
      <vt:variant>
        <vt:i4>2</vt:i4>
      </vt:variant>
      <vt:variant>
        <vt:lpstr>Benannte Bereiche</vt:lpstr>
      </vt:variant>
      <vt:variant>
        <vt:i4>2</vt:i4>
      </vt:variant>
    </vt:vector>
  </HeadingPairs>
  <TitlesOfParts>
    <vt:vector size="6" baseType="lpstr">
      <vt:lpstr>Tabelle2</vt:lpstr>
      <vt:lpstr>Tabelle1 (2)</vt:lpstr>
      <vt:lpstr>Klimaindex (2)</vt:lpstr>
      <vt:lpstr>LageErwart</vt:lpstr>
      <vt:lpstr>'Tabelle1 (2)'!Druckbereich</vt:lpstr>
      <vt:lpstr>Tabelle2!Druckbereich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Susanne Bartel</cp:lastModifiedBy>
  <cp:lastPrinted>2012-11-21T09:20:58Z</cp:lastPrinted>
  <dcterms:created xsi:type="dcterms:W3CDTF">2005-05-19T08:37:07Z</dcterms:created>
  <dcterms:modified xsi:type="dcterms:W3CDTF">2012-11-23T10:16:47Z</dcterms:modified>
</cp:coreProperties>
</file>