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495" yWindow="105" windowWidth="14595" windowHeight="7935" activeTab="1"/>
  </bookViews>
  <sheets>
    <sheet name="UmsatzVerarb 14=100  (3)" sheetId="7608" r:id="rId1"/>
    <sheet name="LageErwart" sheetId="7589" r:id="rId2"/>
    <sheet name="Tabelle2" sheetId="7591" r:id="rId3"/>
    <sheet name="Tabelle1 (2)" sheetId="7592" r:id="rId4"/>
    <sheet name="Tabelle3" sheetId="759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us._6">#REF!</definedName>
    <definedName name="bip">#REF!</definedName>
    <definedName name="BIP_2.2">#REF!</definedName>
    <definedName name="BWS_3">#REF!</definedName>
    <definedName name="_xlnm.Database">#REF!</definedName>
    <definedName name="_xlnm.Print_Area" localSheetId="3">'Tabelle1 (2)'!$A:$C</definedName>
    <definedName name="_xlnm.Print_Area" localSheetId="2">Tabelle2!#REF!</definedName>
  </definedNames>
  <calcPr calcId="145621"/>
</workbook>
</file>

<file path=xl/calcChain.xml><?xml version="1.0" encoding="utf-8"?>
<calcChain xmlns="http://schemas.openxmlformats.org/spreadsheetml/2006/main">
  <c r="B43" i="7592" l="1"/>
  <c r="B44" i="7592"/>
  <c r="B45" i="7592"/>
  <c r="B71" i="7591"/>
  <c r="C71" i="7591"/>
  <c r="B72" i="7591"/>
  <c r="C72" i="7591"/>
  <c r="B73" i="7591"/>
  <c r="C73" i="7591"/>
  <c r="C74" i="7591"/>
  <c r="B74" i="7591"/>
  <c r="B46" i="7592"/>
</calcChain>
</file>

<file path=xl/sharedStrings.xml><?xml version="1.0" encoding="utf-8"?>
<sst xmlns="http://schemas.openxmlformats.org/spreadsheetml/2006/main" count="9" uniqueCount="8">
  <si>
    <t>Erwartungen</t>
  </si>
  <si>
    <t>IHK-Lage</t>
  </si>
  <si>
    <t>IHK Saarland</t>
  </si>
  <si>
    <t>IHK-Erwartungen</t>
  </si>
  <si>
    <t>IHK Konjunkturklimaindex Saarland</t>
  </si>
  <si>
    <t>ifo-Konjunkturklimaindex Deutschland</t>
  </si>
  <si>
    <t>Lage</t>
  </si>
  <si>
    <t>Verarb. Gewerbe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</si>
</sst>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-1]_-;\-* #,##0.00\ [$€-1]_-;_-* &quot;-&quot;??\ [$€-1]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/>
    <xf numFmtId="0" fontId="2" fillId="0" borderId="0" xfId="0" applyFont="1"/>
    <xf numFmtId="164" fontId="2" fillId="0" borderId="0" xfId="2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2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2371580319662E-2"/>
          <c:y val="0.12984247835162338"/>
          <c:w val="0.92693110647181631"/>
          <c:h val="0.75516693163751991"/>
        </c:manualLayout>
      </c:layout>
      <c:lineChart>
        <c:grouping val="standard"/>
        <c:varyColors val="0"/>
        <c:ser>
          <c:idx val="0"/>
          <c:order val="0"/>
          <c:tx>
            <c:strRef>
              <c:f>'[1]Verarbeit.Gew. ab 11'!$S$3</c:f>
              <c:strCache>
                <c:ptCount val="1"/>
                <c:pt idx="0">
                  <c:v>Saarland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'[1]Verarbeit.Gew. ab 11'!$L$40:$L$80</c:f>
              <c:numCache>
                <c:formatCode>General</c:formatCode>
                <c:ptCount val="4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</c:numCache>
            </c:numRef>
          </c:cat>
          <c:val>
            <c:numRef>
              <c:f>'[1]Verarbeit.Gew. ab 11'!$S$40:$S$80</c:f>
              <c:numCache>
                <c:formatCode>General</c:formatCode>
                <c:ptCount val="41"/>
                <c:pt idx="0">
                  <c:v>100</c:v>
                </c:pt>
                <c:pt idx="1">
                  <c:v>101.56489165615918</c:v>
                </c:pt>
                <c:pt idx="2">
                  <c:v>99.968093809780498</c:v>
                </c:pt>
                <c:pt idx="3">
                  <c:v>98.750588938970338</c:v>
                </c:pt>
                <c:pt idx="4">
                  <c:v>98.383574730483389</c:v>
                </c:pt>
                <c:pt idx="5">
                  <c:v>94.438555700719931</c:v>
                </c:pt>
                <c:pt idx="6">
                  <c:v>104.14017700958999</c:v>
                </c:pt>
                <c:pt idx="7">
                  <c:v>76.360071123828106</c:v>
                </c:pt>
                <c:pt idx="8">
                  <c:v>106.51537427216911</c:v>
                </c:pt>
                <c:pt idx="9">
                  <c:v>100.54328893287747</c:v>
                </c:pt>
                <c:pt idx="10">
                  <c:v>101.07657811226049</c:v>
                </c:pt>
                <c:pt idx="11">
                  <c:v>89.004178036541418</c:v>
                </c:pt>
                <c:pt idx="12">
                  <c:v>101.22383029627642</c:v>
                </c:pt>
                <c:pt idx="13">
                  <c:v>103.71381542687553</c:v>
                </c:pt>
                <c:pt idx="14">
                  <c:v>116.78349324412002</c:v>
                </c:pt>
                <c:pt idx="15">
                  <c:v>108.7599235925812</c:v>
                </c:pt>
                <c:pt idx="16">
                  <c:v>99.192624553906342</c:v>
                </c:pt>
                <c:pt idx="17">
                  <c:v>114.18778978936798</c:v>
                </c:pt>
                <c:pt idx="18">
                  <c:v>114.72126501067648</c:v>
                </c:pt>
                <c:pt idx="19">
                  <c:v>79.115817144972709</c:v>
                </c:pt>
                <c:pt idx="20">
                  <c:v>117.10757827830291</c:v>
                </c:pt>
                <c:pt idx="21">
                  <c:v>109.03345173351541</c:v>
                </c:pt>
                <c:pt idx="22">
                  <c:v>109.90673253170968</c:v>
                </c:pt>
                <c:pt idx="23">
                  <c:v>86.291407700182276</c:v>
                </c:pt>
                <c:pt idx="24">
                  <c:v>103.11434183250367</c:v>
                </c:pt>
                <c:pt idx="25">
                  <c:v>105.66865095883684</c:v>
                </c:pt>
                <c:pt idx="26">
                  <c:v>112.09267864559618</c:v>
                </c:pt>
                <c:pt idx="27">
                  <c:v>113.07804970389103</c:v>
                </c:pt>
                <c:pt idx="28">
                  <c:v>98.744170492541343</c:v>
                </c:pt>
                <c:pt idx="29">
                  <c:v>114.68973090430794</c:v>
                </c:pt>
                <c:pt idx="30">
                  <c:v>93.079705477027773</c:v>
                </c:pt>
                <c:pt idx="31">
                  <c:v>76.621739092013087</c:v>
                </c:pt>
                <c:pt idx="32">
                  <c:v>108.1829610711922</c:v>
                </c:pt>
                <c:pt idx="33">
                  <c:v>95.783917884814926</c:v>
                </c:pt>
                <c:pt idx="34">
                  <c:v>109.61585598122466</c:v>
                </c:pt>
                <c:pt idx="35">
                  <c:v>89.858436047855562</c:v>
                </c:pt>
                <c:pt idx="36">
                  <c:v>109.36888532515245</c:v>
                </c:pt>
                <c:pt idx="37">
                  <c:v>104.37840369516472</c:v>
                </c:pt>
                <c:pt idx="38">
                  <c:v>127.14086582981908</c:v>
                </c:pt>
                <c:pt idx="39">
                  <c:v>92.107031780146812</c:v>
                </c:pt>
                <c:pt idx="40">
                  <c:v>112.89405423959316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'[1]Verarbeit.Gew. ab 11'!$T$3</c:f>
              <c:strCache>
                <c:ptCount val="1"/>
                <c:pt idx="0">
                  <c:v>Deutschland </c:v>
                </c:pt>
              </c:strCache>
            </c:strRef>
          </c:tx>
          <c:cat>
            <c:numRef>
              <c:f>'[1]Verarbeit.Gew. ab 11'!$L$40:$L$80</c:f>
              <c:numCache>
                <c:formatCode>General</c:formatCode>
                <c:ptCount val="4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</c:numCache>
            </c:numRef>
          </c:cat>
          <c:val>
            <c:numRef>
              <c:f>'[1]Verarbeit.Gew. ab 11'!$T$40:$T$80</c:f>
              <c:numCache>
                <c:formatCode>General</c:formatCode>
                <c:ptCount val="41"/>
                <c:pt idx="0">
                  <c:v>100</c:v>
                </c:pt>
                <c:pt idx="1">
                  <c:v>102.88972048073292</c:v>
                </c:pt>
                <c:pt idx="2">
                  <c:v>112.62240961040573</c:v>
                </c:pt>
                <c:pt idx="3">
                  <c:v>107.19313105830088</c:v>
                </c:pt>
                <c:pt idx="4">
                  <c:v>106.24305629876888</c:v>
                </c:pt>
                <c:pt idx="5">
                  <c:v>107.34389798344009</c:v>
                </c:pt>
                <c:pt idx="6">
                  <c:v>112.18816324392245</c:v>
                </c:pt>
                <c:pt idx="7">
                  <c:v>95.381059816076601</c:v>
                </c:pt>
                <c:pt idx="8">
                  <c:v>116.52508836086928</c:v>
                </c:pt>
                <c:pt idx="9">
                  <c:v>114.62227006414247</c:v>
                </c:pt>
                <c:pt idx="10">
                  <c:v>110.74729181343876</c:v>
                </c:pt>
                <c:pt idx="11">
                  <c:v>104.05002414588037</c:v>
                </c:pt>
                <c:pt idx="12">
                  <c:v>96.452974092734138</c:v>
                </c:pt>
                <c:pt idx="13">
                  <c:v>101.92633365024194</c:v>
                </c:pt>
                <c:pt idx="14">
                  <c:v>118.22506481059428</c:v>
                </c:pt>
                <c:pt idx="15">
                  <c:v>108.9883143468699</c:v>
                </c:pt>
                <c:pt idx="16">
                  <c:v>102.23207359965748</c:v>
                </c:pt>
                <c:pt idx="17">
                  <c:v>115.52653016043529</c:v>
                </c:pt>
                <c:pt idx="18">
                  <c:v>114.49466151731488</c:v>
                </c:pt>
                <c:pt idx="19">
                  <c:v>96.09702946110923</c:v>
                </c:pt>
                <c:pt idx="20">
                  <c:v>115.72794721075523</c:v>
                </c:pt>
                <c:pt idx="21">
                  <c:v>114.62070790961056</c:v>
                </c:pt>
                <c:pt idx="22">
                  <c:v>113.23318875139161</c:v>
                </c:pt>
                <c:pt idx="23">
                  <c:v>106.35950161015606</c:v>
                </c:pt>
                <c:pt idx="24">
                  <c:v>93.4621528021339</c:v>
                </c:pt>
                <c:pt idx="25">
                  <c:v>106.38523486613131</c:v>
                </c:pt>
                <c:pt idx="26">
                  <c:v>114.04999225092197</c:v>
                </c:pt>
                <c:pt idx="27">
                  <c:v>112.07123834410967</c:v>
                </c:pt>
                <c:pt idx="28">
                  <c:v>105.21106271432723</c:v>
                </c:pt>
                <c:pt idx="29">
                  <c:v>117.93769201143273</c:v>
                </c:pt>
                <c:pt idx="30">
                  <c:v>102.69838797991233</c:v>
                </c:pt>
                <c:pt idx="31">
                  <c:v>104.04292033933038</c:v>
                </c:pt>
                <c:pt idx="32">
                  <c:v>117.90379876792491</c:v>
                </c:pt>
                <c:pt idx="33">
                  <c:v>108.23059412368683</c:v>
                </c:pt>
                <c:pt idx="34">
                  <c:v>118.46024938706776</c:v>
                </c:pt>
                <c:pt idx="35">
                  <c:v>110.76964311737723</c:v>
                </c:pt>
                <c:pt idx="36">
                  <c:v>102.44963756967215</c:v>
                </c:pt>
                <c:pt idx="37">
                  <c:v>107.10445453758204</c:v>
                </c:pt>
                <c:pt idx="38">
                  <c:v>128.16138656494797</c:v>
                </c:pt>
                <c:pt idx="39">
                  <c:v>106.58954651973195</c:v>
                </c:pt>
                <c:pt idx="40">
                  <c:v>118.11758268094756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98336"/>
        <c:axId val="144045184"/>
      </c:lineChart>
      <c:dateAx>
        <c:axId val="143998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40451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4045184"/>
        <c:scaling>
          <c:orientation val="minMax"/>
          <c:max val="13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998336"/>
        <c:crosses val="autoZero"/>
        <c:crossBetween val="between"/>
        <c:majorUnit val="20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116340683403276"/>
          <c:y val="0.69910695332362449"/>
          <c:w val="0.12403922673507622"/>
          <c:h val="7.96159257522276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IHK-Konjunkturindikatoren </a:t>
            </a:r>
          </a:p>
        </c:rich>
      </c:tx>
      <c:layout>
        <c:manualLayout>
          <c:xMode val="edge"/>
          <c:yMode val="edge"/>
          <c:x val="0.35803754457700088"/>
          <c:y val="1.1844396347589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608953927585277E-2"/>
          <c:y val="0.11447811447811448"/>
          <c:w val="0.94270833333333337"/>
          <c:h val="0.73067755419461455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Tabelle2!$A$80:$A$146</c:f>
              <c:numCache>
                <c:formatCode>mmm\-yy</c:formatCode>
                <c:ptCount val="6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</c:numCache>
            </c:numRef>
          </c:cat>
          <c:val>
            <c:numRef>
              <c:f>Tabelle2!$B$80:$B$146</c:f>
              <c:numCache>
                <c:formatCode>0.0</c:formatCode>
                <c:ptCount val="67"/>
                <c:pt idx="0">
                  <c:v>33.5</c:v>
                </c:pt>
                <c:pt idx="1">
                  <c:v>35.299999999999997</c:v>
                </c:pt>
                <c:pt idx="2">
                  <c:v>36</c:v>
                </c:pt>
                <c:pt idx="3">
                  <c:v>32.799999999999997</c:v>
                </c:pt>
                <c:pt idx="4">
                  <c:v>34.1</c:v>
                </c:pt>
                <c:pt idx="5">
                  <c:v>34.700000000000003</c:v>
                </c:pt>
                <c:pt idx="6">
                  <c:v>32.1</c:v>
                </c:pt>
                <c:pt idx="7">
                  <c:v>27.8</c:v>
                </c:pt>
                <c:pt idx="8">
                  <c:v>25.3</c:v>
                </c:pt>
                <c:pt idx="9">
                  <c:v>25</c:v>
                </c:pt>
                <c:pt idx="10">
                  <c:v>25</c:v>
                </c:pt>
                <c:pt idx="11">
                  <c:v>24.1</c:v>
                </c:pt>
                <c:pt idx="12">
                  <c:v>22.6</c:v>
                </c:pt>
                <c:pt idx="13">
                  <c:v>22.7</c:v>
                </c:pt>
                <c:pt idx="14">
                  <c:v>23</c:v>
                </c:pt>
                <c:pt idx="15">
                  <c:v>25.4</c:v>
                </c:pt>
                <c:pt idx="16">
                  <c:v>30.2</c:v>
                </c:pt>
                <c:pt idx="17">
                  <c:v>30.6</c:v>
                </c:pt>
                <c:pt idx="18">
                  <c:v>28.8</c:v>
                </c:pt>
                <c:pt idx="19">
                  <c:v>32.6</c:v>
                </c:pt>
                <c:pt idx="20">
                  <c:v>32.9</c:v>
                </c:pt>
                <c:pt idx="21">
                  <c:v>33.799999999999997</c:v>
                </c:pt>
                <c:pt idx="22">
                  <c:v>32</c:v>
                </c:pt>
                <c:pt idx="23">
                  <c:v>33.299999999999997</c:v>
                </c:pt>
                <c:pt idx="24">
                  <c:v>36.5</c:v>
                </c:pt>
                <c:pt idx="25">
                  <c:v>37.1</c:v>
                </c:pt>
                <c:pt idx="26">
                  <c:v>37.700000000000003</c:v>
                </c:pt>
                <c:pt idx="27">
                  <c:v>36.799999999999997</c:v>
                </c:pt>
                <c:pt idx="28">
                  <c:v>36.6</c:v>
                </c:pt>
                <c:pt idx="29">
                  <c:v>38.6</c:v>
                </c:pt>
                <c:pt idx="30">
                  <c:v>38.700000000000003</c:v>
                </c:pt>
                <c:pt idx="31">
                  <c:v>33.299999999999997</c:v>
                </c:pt>
                <c:pt idx="32">
                  <c:v>33.700000000000003</c:v>
                </c:pt>
                <c:pt idx="33">
                  <c:v>29.8</c:v>
                </c:pt>
                <c:pt idx="34">
                  <c:v>29.5</c:v>
                </c:pt>
                <c:pt idx="35">
                  <c:v>30.3</c:v>
                </c:pt>
                <c:pt idx="36">
                  <c:v>33.700000000000003</c:v>
                </c:pt>
                <c:pt idx="37">
                  <c:v>34.9</c:v>
                </c:pt>
                <c:pt idx="38">
                  <c:v>36.6</c:v>
                </c:pt>
                <c:pt idx="39">
                  <c:v>37.4</c:v>
                </c:pt>
                <c:pt idx="40">
                  <c:v>38.9</c:v>
                </c:pt>
                <c:pt idx="41">
                  <c:v>39.5</c:v>
                </c:pt>
                <c:pt idx="42">
                  <c:v>38.5</c:v>
                </c:pt>
                <c:pt idx="43">
                  <c:v>37.200000000000003</c:v>
                </c:pt>
                <c:pt idx="44">
                  <c:v>33.799999999999997</c:v>
                </c:pt>
                <c:pt idx="45">
                  <c:v>33.1</c:v>
                </c:pt>
                <c:pt idx="46">
                  <c:v>30.9</c:v>
                </c:pt>
                <c:pt idx="47">
                  <c:v>33.5</c:v>
                </c:pt>
                <c:pt idx="48">
                  <c:v>33.799999999999997</c:v>
                </c:pt>
                <c:pt idx="49">
                  <c:v>34.700000000000003</c:v>
                </c:pt>
                <c:pt idx="50">
                  <c:v>35.1</c:v>
                </c:pt>
                <c:pt idx="51">
                  <c:v>36.299999999999997</c:v>
                </c:pt>
                <c:pt idx="52">
                  <c:v>34.200000000000003</c:v>
                </c:pt>
                <c:pt idx="53">
                  <c:v>36.299999999999997</c:v>
                </c:pt>
                <c:pt idx="54">
                  <c:v>33.299999999999997</c:v>
                </c:pt>
                <c:pt idx="55">
                  <c:v>31.2</c:v>
                </c:pt>
                <c:pt idx="56">
                  <c:v>32.200000000000003</c:v>
                </c:pt>
                <c:pt idx="57">
                  <c:v>29.9</c:v>
                </c:pt>
                <c:pt idx="58">
                  <c:v>31.6</c:v>
                </c:pt>
                <c:pt idx="59">
                  <c:v>31.9</c:v>
                </c:pt>
                <c:pt idx="60">
                  <c:v>31.5</c:v>
                </c:pt>
                <c:pt idx="61">
                  <c:v>34.4</c:v>
                </c:pt>
                <c:pt idx="62">
                  <c:v>35.6</c:v>
                </c:pt>
                <c:pt idx="63">
                  <c:v>38.4</c:v>
                </c:pt>
                <c:pt idx="64">
                  <c:v>38.700000000000003</c:v>
                </c:pt>
                <c:pt idx="65">
                  <c:v>42.3</c:v>
                </c:pt>
                <c:pt idx="66">
                  <c:v>44.1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Tabelle2!$C$31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Tabelle2!$A$80:$A$146</c:f>
              <c:numCache>
                <c:formatCode>mmm\-yy</c:formatCode>
                <c:ptCount val="6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</c:numCache>
            </c:numRef>
          </c:cat>
          <c:val>
            <c:numRef>
              <c:f>Tabelle2!$C$80:$C$146</c:f>
              <c:numCache>
                <c:formatCode>0.0</c:formatCode>
                <c:ptCount val="67"/>
                <c:pt idx="0">
                  <c:v>10.6</c:v>
                </c:pt>
                <c:pt idx="1">
                  <c:v>10.8</c:v>
                </c:pt>
                <c:pt idx="2">
                  <c:v>11</c:v>
                </c:pt>
                <c:pt idx="3">
                  <c:v>12.4</c:v>
                </c:pt>
                <c:pt idx="4">
                  <c:v>11.1</c:v>
                </c:pt>
                <c:pt idx="5">
                  <c:v>10</c:v>
                </c:pt>
                <c:pt idx="6">
                  <c:v>5.4</c:v>
                </c:pt>
                <c:pt idx="7">
                  <c:v>0.6</c:v>
                </c:pt>
                <c:pt idx="8">
                  <c:v>-1.4</c:v>
                </c:pt>
                <c:pt idx="9">
                  <c:v>-5.6</c:v>
                </c:pt>
                <c:pt idx="10">
                  <c:v>-4.3</c:v>
                </c:pt>
                <c:pt idx="11">
                  <c:v>-5.0999999999999996</c:v>
                </c:pt>
                <c:pt idx="12">
                  <c:v>-5.9</c:v>
                </c:pt>
                <c:pt idx="13">
                  <c:v>-0.7</c:v>
                </c:pt>
                <c:pt idx="14">
                  <c:v>1.4</c:v>
                </c:pt>
                <c:pt idx="15">
                  <c:v>3.9</c:v>
                </c:pt>
                <c:pt idx="16">
                  <c:v>4.0999999999999996</c:v>
                </c:pt>
                <c:pt idx="17">
                  <c:v>3.8</c:v>
                </c:pt>
                <c:pt idx="18">
                  <c:v>-1.8</c:v>
                </c:pt>
                <c:pt idx="19">
                  <c:v>1.3</c:v>
                </c:pt>
                <c:pt idx="20">
                  <c:v>1.7</c:v>
                </c:pt>
                <c:pt idx="21">
                  <c:v>3.3</c:v>
                </c:pt>
                <c:pt idx="22">
                  <c:v>4.0999999999999996</c:v>
                </c:pt>
                <c:pt idx="23">
                  <c:v>4.2</c:v>
                </c:pt>
                <c:pt idx="24">
                  <c:v>6.7</c:v>
                </c:pt>
                <c:pt idx="25">
                  <c:v>5.5</c:v>
                </c:pt>
                <c:pt idx="26">
                  <c:v>4.4000000000000004</c:v>
                </c:pt>
                <c:pt idx="27">
                  <c:v>2.8</c:v>
                </c:pt>
                <c:pt idx="28">
                  <c:v>3.7</c:v>
                </c:pt>
                <c:pt idx="29">
                  <c:v>4.9000000000000004</c:v>
                </c:pt>
                <c:pt idx="30">
                  <c:v>6.9</c:v>
                </c:pt>
                <c:pt idx="31">
                  <c:v>5.0999999999999996</c:v>
                </c:pt>
                <c:pt idx="32">
                  <c:v>3</c:v>
                </c:pt>
                <c:pt idx="33">
                  <c:v>4.5999999999999996</c:v>
                </c:pt>
                <c:pt idx="34">
                  <c:v>4.0999999999999996</c:v>
                </c:pt>
                <c:pt idx="35">
                  <c:v>3.8</c:v>
                </c:pt>
                <c:pt idx="36">
                  <c:v>4.0999999999999996</c:v>
                </c:pt>
                <c:pt idx="37">
                  <c:v>2.4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4.2</c:v>
                </c:pt>
                <c:pt idx="41">
                  <c:v>4</c:v>
                </c:pt>
                <c:pt idx="42">
                  <c:v>2.6</c:v>
                </c:pt>
                <c:pt idx="43">
                  <c:v>1.8</c:v>
                </c:pt>
                <c:pt idx="44">
                  <c:v>2.5</c:v>
                </c:pt>
                <c:pt idx="45">
                  <c:v>3.8</c:v>
                </c:pt>
                <c:pt idx="46">
                  <c:v>3.5</c:v>
                </c:pt>
                <c:pt idx="47">
                  <c:v>3.1</c:v>
                </c:pt>
                <c:pt idx="48">
                  <c:v>2.5</c:v>
                </c:pt>
                <c:pt idx="49">
                  <c:v>2.2999999999999998</c:v>
                </c:pt>
                <c:pt idx="50">
                  <c:v>2.5</c:v>
                </c:pt>
                <c:pt idx="51">
                  <c:v>4.3</c:v>
                </c:pt>
                <c:pt idx="52">
                  <c:v>5.3</c:v>
                </c:pt>
                <c:pt idx="53">
                  <c:v>1.5</c:v>
                </c:pt>
                <c:pt idx="54">
                  <c:v>1</c:v>
                </c:pt>
                <c:pt idx="55">
                  <c:v>1.9</c:v>
                </c:pt>
                <c:pt idx="56">
                  <c:v>1.2</c:v>
                </c:pt>
                <c:pt idx="57">
                  <c:v>2</c:v>
                </c:pt>
                <c:pt idx="58">
                  <c:v>2</c:v>
                </c:pt>
                <c:pt idx="59">
                  <c:v>4.3</c:v>
                </c:pt>
                <c:pt idx="60">
                  <c:v>6.1</c:v>
                </c:pt>
                <c:pt idx="61">
                  <c:v>7.1</c:v>
                </c:pt>
                <c:pt idx="62">
                  <c:v>6.8</c:v>
                </c:pt>
                <c:pt idx="63">
                  <c:v>6.8</c:v>
                </c:pt>
                <c:pt idx="64">
                  <c:v>8.1</c:v>
                </c:pt>
                <c:pt idx="65">
                  <c:v>11.4</c:v>
                </c:pt>
                <c:pt idx="66">
                  <c:v>10.5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52448"/>
        <c:axId val="145317888"/>
      </c:lineChart>
      <c:dateAx>
        <c:axId val="144152448"/>
        <c:scaling>
          <c:orientation val="minMax"/>
          <c:max val="42917"/>
          <c:min val="40909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317888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45317888"/>
        <c:scaling>
          <c:orientation val="minMax"/>
          <c:max val="45"/>
          <c:min val="-15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415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paperSize="9" orientation="landscape" copies="3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25075" cy="60769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0.26391</cdr:x>
      <cdr:y>0.05643</cdr:y>
    </cdr:from>
    <cdr:to>
      <cdr:x>0.76011</cdr:x>
      <cdr:y>0.12226</cdr:y>
    </cdr:to>
    <cdr:sp macro="" textlink="">
      <cdr:nvSpPr>
        <cdr:cNvPr id="2642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124" y="342900"/>
          <a:ext cx="5024076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Umsatz im Verarbeitenden Gewerbe</a:t>
          </a:r>
        </a:p>
      </cdr:txBody>
    </cdr:sp>
  </cdr:relSizeAnchor>
  <cdr:relSizeAnchor xmlns:cdr="http://schemas.openxmlformats.org/drawingml/2006/chartDrawing">
    <cdr:from>
      <cdr:x>0.0235</cdr:x>
      <cdr:y>0.08675</cdr:y>
    </cdr:from>
    <cdr:to>
      <cdr:x>0.21675</cdr:x>
      <cdr:y>0.12475</cdr:y>
    </cdr:to>
    <cdr:sp macro="" textlink="">
      <cdr:nvSpPr>
        <cdr:cNvPr id="264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8246" y="488285"/>
          <a:ext cx="1704084" cy="22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Januar 2014 = 100</a:t>
          </a:r>
        </a:p>
      </cdr:txBody>
    </cdr:sp>
  </cdr:relSizeAnchor>
  <cdr:relSizeAnchor xmlns:cdr="http://schemas.openxmlformats.org/drawingml/2006/chartDrawing">
    <cdr:from>
      <cdr:x>0</cdr:x>
      <cdr:y>0.946</cdr:y>
    </cdr:from>
    <cdr:to>
      <cdr:x>0.3</cdr:x>
      <cdr:y>0.9885</cdr:y>
    </cdr:to>
    <cdr:sp macro="" textlink="">
      <cdr:nvSpPr>
        <cdr:cNvPr id="26421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67699"/>
          <a:ext cx="2737485" cy="25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Amt Saarland</a:t>
          </a:r>
        </a:p>
      </cdr:txBody>
    </cdr:sp>
  </cdr:relSizeAnchor>
  <cdr:relSizeAnchor xmlns:cdr="http://schemas.openxmlformats.org/drawingml/2006/chartDrawing">
    <cdr:from>
      <cdr:x>0.83125</cdr:x>
      <cdr:y>0.946</cdr:y>
    </cdr:from>
    <cdr:to>
      <cdr:x>0.98725</cdr:x>
      <cdr:y>0.98875</cdr:y>
    </cdr:to>
    <cdr:sp macro="" textlink="">
      <cdr:nvSpPr>
        <cdr:cNvPr id="264217" name="Textfeld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85115" y="5667699"/>
          <a:ext cx="1423492" cy="256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</a:rPr>
            <a:t>Grafik: IHK Saarland</a:t>
          </a:r>
        </a:p>
        <a:p xmlns:a="http://schemas.openxmlformats.org/drawingml/2006/main"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Calibri"/>
          </a:endParaRPr>
        </a:p>
      </cdr:txBody>
    </cdr:sp>
  </cdr:relSizeAnchor>
  <cdr:relSizeAnchor xmlns:cdr="http://schemas.openxmlformats.org/drawingml/2006/chartDrawing">
    <cdr:from>
      <cdr:x>0.15769</cdr:x>
      <cdr:y>0.89806</cdr:y>
    </cdr:from>
    <cdr:to>
      <cdr:x>0.24294</cdr:x>
      <cdr:y>0.92656</cdr:y>
    </cdr:to>
    <cdr:sp macro="" textlink="">
      <cdr:nvSpPr>
        <cdr:cNvPr id="264224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6625" y="5457437"/>
          <a:ext cx="863163" cy="17319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2014</a:t>
          </a:r>
        </a:p>
      </cdr:txBody>
    </cdr:sp>
  </cdr:relSizeAnchor>
  <cdr:relSizeAnchor xmlns:cdr="http://schemas.openxmlformats.org/drawingml/2006/chartDrawing">
    <cdr:from>
      <cdr:x>0.43062</cdr:x>
      <cdr:y>0.89746</cdr:y>
    </cdr:from>
    <cdr:to>
      <cdr:x>0.51412</cdr:x>
      <cdr:y>0.92571</cdr:y>
    </cdr:to>
    <cdr:sp macro="" textlink="">
      <cdr:nvSpPr>
        <cdr:cNvPr id="264225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1852" y="5428146"/>
          <a:ext cx="843853" cy="17086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</a:p>
      </cdr:txBody>
    </cdr:sp>
  </cdr:relSizeAnchor>
  <cdr:relSizeAnchor xmlns:cdr="http://schemas.openxmlformats.org/drawingml/2006/chartDrawing">
    <cdr:from>
      <cdr:x>0.70695</cdr:x>
      <cdr:y>0.89981</cdr:y>
    </cdr:from>
    <cdr:to>
      <cdr:x>0.7932</cdr:x>
      <cdr:y>0.92881</cdr:y>
    </cdr:to>
    <cdr:sp macro="" textlink="">
      <cdr:nvSpPr>
        <cdr:cNvPr id="264226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4448" y="5442359"/>
          <a:ext cx="871645" cy="1754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2016</a:t>
          </a:r>
        </a:p>
      </cdr:txBody>
    </cdr:sp>
  </cdr:relSizeAnchor>
  <cdr:relSizeAnchor xmlns:cdr="http://schemas.openxmlformats.org/drawingml/2006/chartDrawing">
    <cdr:from>
      <cdr:x>0.053</cdr:x>
      <cdr:y>0.01125</cdr:y>
    </cdr:from>
    <cdr:to>
      <cdr:x>0.9535</cdr:x>
      <cdr:y>0.0674</cdr:y>
    </cdr:to>
    <cdr:sp macro="" textlink="">
      <cdr:nvSpPr>
        <cdr:cNvPr id="264227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29" y="68366"/>
          <a:ext cx="9117630" cy="3412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00" b="1" i="0" u="none" strike="noStrike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Saarindustrie: Schwacher April dämpft Umsatzentwicklung</a:t>
          </a:r>
        </a:p>
        <a:p xmlns:a="http://schemas.openxmlformats.org/drawingml/2006/main">
          <a:pPr algn="ctr" rtl="0">
            <a:defRPr sz="1000"/>
          </a:pPr>
          <a:endParaRPr lang="de-DE" sz="1600" b="0" i="0" u="none" strike="noStrike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0.8981</cdr:x>
      <cdr:y>0.89588</cdr:y>
    </cdr:from>
    <cdr:to>
      <cdr:x>0.9816</cdr:x>
      <cdr:y>0.92413</cdr:y>
    </cdr:to>
    <cdr:sp macro="" textlink="">
      <cdr:nvSpPr>
        <cdr:cNvPr id="10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6252" y="5418621"/>
          <a:ext cx="843853" cy="17086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2017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0.19021</cdr:x>
      <cdr:y>0.19633</cdr:y>
    </cdr:from>
    <cdr:to>
      <cdr:x>0.34671</cdr:x>
      <cdr:y>0.28235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1062" y="1110831"/>
          <a:ext cx="1432526" cy="486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0.15088</cdr:x>
      <cdr:y>0.47758</cdr:y>
    </cdr:from>
    <cdr:to>
      <cdr:x>0.37479</cdr:x>
      <cdr:y>0.56332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1125" y="2702048"/>
          <a:ext cx="2049543" cy="485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ch&#228;ftsbereich%204/Statistik/EXCEL/Industrie/IndustrieMonatszahlen/Monzahlen%20Verarb.Gew.%20ab%2001,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sch&#228;ftsbereich%204/Statistik/EXCEL/KONJUNKTUR/Monatsumfragen/April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sch&#228;ftsbereich%204/Statistik/EXCEL/KONJUNKTUR/Monatsumfragen/Mai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ch&#228;ftsbereich%204/Statistik/EXCEL/KONJUNKTUR/Monatsumfragen/Juni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ch&#228;ftsbereich%204/Statistik/EXCEL/KONJUNKTUR/Monatsumfragen/Juli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arbeit.Gew. ab 12"/>
      <sheetName val="UmsatzVerarb 13=100)"/>
      <sheetName val="UmsatzVerarb 14=100 "/>
      <sheetName val="Verarbeit.Gew. ab 11"/>
      <sheetName val="Verarbeit.Gew. ab 10"/>
      <sheetName val="UmsatzVerarb "/>
      <sheetName val="Verarbeit.Gew. ab 09 (2)"/>
      <sheetName val="GrafikKernbranchen"/>
      <sheetName val="UmsatzVerarb 14=100  (2)"/>
      <sheetName val="Kernbranchen"/>
      <sheetName val="UmsatzVerarb  (3)"/>
      <sheetName val="UmsatzVerarb  (2)"/>
      <sheetName val="BeschäftVerarb  (2)"/>
      <sheetName val="Verarbeit.Gew. ab 09"/>
      <sheetName val="Inland.UmsatzVerarb"/>
      <sheetName val="AuftragVerarb (2)"/>
      <sheetName val="Ausl.UmsatzVerarb "/>
      <sheetName val="Diagramm1 (5)"/>
      <sheetName val="Diagramm1 (4)"/>
      <sheetName val="Umsatz"/>
      <sheetName val="Verarbeit.Gew."/>
      <sheetName val="UmsatzVerarb"/>
      <sheetName val="Diagramm1 (6)"/>
      <sheetName val="Besch.Verarb.Gew."/>
      <sheetName val="AuftragVerarbeit.Gew.)"/>
      <sheetName val="Diagramm1"/>
      <sheetName val="Verarbeit.Gew.Bergb.Steine"/>
      <sheetName val="Diagramm1 (2)"/>
      <sheetName val="AuftragVerarb"/>
      <sheetName val="Tabelle1"/>
      <sheetName val="Diagramm1 (3)"/>
      <sheetName val="Auftragseingang"/>
      <sheetName val="Tabelle3"/>
    </sheetNames>
    <sheetDataSet>
      <sheetData sheetId="0"/>
      <sheetData sheetId="1" refreshError="1"/>
      <sheetData sheetId="2" refreshError="1"/>
      <sheetData sheetId="3">
        <row r="3">
          <cell r="S3" t="str">
            <v xml:space="preserve">Saarland </v>
          </cell>
          <cell r="T3" t="str">
            <v xml:space="preserve">Deutschland </v>
          </cell>
        </row>
        <row r="40">
          <cell r="L40">
            <v>41640</v>
          </cell>
          <cell r="S40">
            <v>100</v>
          </cell>
          <cell r="T40">
            <v>100</v>
          </cell>
        </row>
        <row r="41">
          <cell r="L41">
            <v>41671</v>
          </cell>
          <cell r="S41">
            <v>101.56489165615918</v>
          </cell>
          <cell r="T41">
            <v>102.88972048073292</v>
          </cell>
        </row>
        <row r="42">
          <cell r="L42">
            <v>41699</v>
          </cell>
          <cell r="S42">
            <v>99.968093809780498</v>
          </cell>
          <cell r="T42">
            <v>112.62240961040573</v>
          </cell>
        </row>
        <row r="43">
          <cell r="L43">
            <v>41730</v>
          </cell>
          <cell r="S43">
            <v>98.750588938970338</v>
          </cell>
          <cell r="T43">
            <v>107.19313105830088</v>
          </cell>
        </row>
        <row r="44">
          <cell r="L44">
            <v>41760</v>
          </cell>
          <cell r="S44">
            <v>98.383574730483389</v>
          </cell>
          <cell r="T44">
            <v>106.24305629876888</v>
          </cell>
        </row>
        <row r="45">
          <cell r="L45">
            <v>41791</v>
          </cell>
          <cell r="S45">
            <v>94.438555700719931</v>
          </cell>
          <cell r="T45">
            <v>107.34389798344009</v>
          </cell>
        </row>
        <row r="46">
          <cell r="L46">
            <v>41821</v>
          </cell>
          <cell r="S46">
            <v>104.14017700958999</v>
          </cell>
          <cell r="T46">
            <v>112.18816324392245</v>
          </cell>
        </row>
        <row r="47">
          <cell r="L47">
            <v>41852</v>
          </cell>
          <cell r="S47">
            <v>76.360071123828106</v>
          </cell>
          <cell r="T47">
            <v>95.381059816076601</v>
          </cell>
        </row>
        <row r="48">
          <cell r="L48">
            <v>41883</v>
          </cell>
          <cell r="S48">
            <v>106.51537427216911</v>
          </cell>
          <cell r="T48">
            <v>116.52508836086928</v>
          </cell>
        </row>
        <row r="49">
          <cell r="L49">
            <v>41913</v>
          </cell>
          <cell r="S49">
            <v>100.54328893287747</v>
          </cell>
          <cell r="T49">
            <v>114.62227006414247</v>
          </cell>
        </row>
        <row r="50">
          <cell r="L50">
            <v>41944</v>
          </cell>
          <cell r="S50">
            <v>101.07657811226049</v>
          </cell>
          <cell r="T50">
            <v>110.74729181343876</v>
          </cell>
        </row>
        <row r="51">
          <cell r="L51">
            <v>41974</v>
          </cell>
          <cell r="S51">
            <v>89.004178036541418</v>
          </cell>
          <cell r="T51">
            <v>104.05002414588037</v>
          </cell>
        </row>
        <row r="52">
          <cell r="L52">
            <v>42005</v>
          </cell>
          <cell r="S52">
            <v>101.22383029627642</v>
          </cell>
          <cell r="T52">
            <v>96.452974092734138</v>
          </cell>
        </row>
        <row r="53">
          <cell r="L53">
            <v>42036</v>
          </cell>
          <cell r="S53">
            <v>103.71381542687553</v>
          </cell>
          <cell r="T53">
            <v>101.92633365024194</v>
          </cell>
        </row>
        <row r="54">
          <cell r="L54">
            <v>42064</v>
          </cell>
          <cell r="S54">
            <v>116.78349324412002</v>
          </cell>
          <cell r="T54">
            <v>118.22506481059428</v>
          </cell>
        </row>
        <row r="55">
          <cell r="L55">
            <v>42095</v>
          </cell>
          <cell r="S55">
            <v>108.7599235925812</v>
          </cell>
          <cell r="T55">
            <v>108.9883143468699</v>
          </cell>
        </row>
        <row r="56">
          <cell r="L56">
            <v>42125</v>
          </cell>
          <cell r="S56">
            <v>99.192624553906342</v>
          </cell>
          <cell r="T56">
            <v>102.23207359965748</v>
          </cell>
        </row>
        <row r="57">
          <cell r="L57">
            <v>42156</v>
          </cell>
          <cell r="S57">
            <v>114.18778978936798</v>
          </cell>
          <cell r="T57">
            <v>115.52653016043529</v>
          </cell>
        </row>
        <row r="58">
          <cell r="L58">
            <v>42186</v>
          </cell>
          <cell r="S58">
            <v>114.72126501067648</v>
          </cell>
          <cell r="T58">
            <v>114.49466151731488</v>
          </cell>
        </row>
        <row r="59">
          <cell r="L59">
            <v>42217</v>
          </cell>
          <cell r="S59">
            <v>79.115817144972709</v>
          </cell>
          <cell r="T59">
            <v>96.09702946110923</v>
          </cell>
        </row>
        <row r="60">
          <cell r="L60">
            <v>42248</v>
          </cell>
          <cell r="S60">
            <v>117.10757827830291</v>
          </cell>
          <cell r="T60">
            <v>115.72794721075523</v>
          </cell>
        </row>
        <row r="61">
          <cell r="L61">
            <v>42278</v>
          </cell>
          <cell r="S61">
            <v>109.03345173351541</v>
          </cell>
          <cell r="T61">
            <v>114.62070790961056</v>
          </cell>
        </row>
        <row r="62">
          <cell r="L62">
            <v>42309</v>
          </cell>
          <cell r="S62">
            <v>109.90673253170968</v>
          </cell>
          <cell r="T62">
            <v>113.23318875139161</v>
          </cell>
        </row>
        <row r="63">
          <cell r="L63">
            <v>42339</v>
          </cell>
          <cell r="S63">
            <v>86.291407700182276</v>
          </cell>
          <cell r="T63">
            <v>106.35950161015606</v>
          </cell>
        </row>
        <row r="64">
          <cell r="L64">
            <v>42370</v>
          </cell>
          <cell r="S64">
            <v>103.11434183250367</v>
          </cell>
          <cell r="T64">
            <v>93.4621528021339</v>
          </cell>
        </row>
        <row r="65">
          <cell r="L65">
            <v>42401</v>
          </cell>
          <cell r="S65">
            <v>105.66865095883684</v>
          </cell>
          <cell r="T65">
            <v>106.38523486613131</v>
          </cell>
        </row>
        <row r="66">
          <cell r="L66">
            <v>42430</v>
          </cell>
          <cell r="S66">
            <v>112.09267864559618</v>
          </cell>
          <cell r="T66">
            <v>114.04999225092197</v>
          </cell>
        </row>
        <row r="67">
          <cell r="L67">
            <v>42461</v>
          </cell>
          <cell r="S67">
            <v>113.07804970389103</v>
          </cell>
          <cell r="T67">
            <v>112.07123834410967</v>
          </cell>
        </row>
        <row r="68">
          <cell r="L68">
            <v>42491</v>
          </cell>
          <cell r="S68">
            <v>98.744170492541343</v>
          </cell>
          <cell r="T68">
            <v>105.21106271432723</v>
          </cell>
        </row>
        <row r="69">
          <cell r="L69">
            <v>42522</v>
          </cell>
          <cell r="S69">
            <v>114.68973090430794</v>
          </cell>
          <cell r="T69">
            <v>117.93769201143273</v>
          </cell>
        </row>
        <row r="70">
          <cell r="L70">
            <v>42552</v>
          </cell>
          <cell r="S70">
            <v>93.079705477027773</v>
          </cell>
          <cell r="T70">
            <v>102.69838797991233</v>
          </cell>
        </row>
        <row r="71">
          <cell r="L71">
            <v>42583</v>
          </cell>
          <cell r="S71">
            <v>76.621739092013087</v>
          </cell>
          <cell r="T71">
            <v>104.04292033933038</v>
          </cell>
        </row>
        <row r="72">
          <cell r="L72">
            <v>42614</v>
          </cell>
          <cell r="S72">
            <v>108.1829610711922</v>
          </cell>
          <cell r="T72">
            <v>117.90379876792491</v>
          </cell>
        </row>
        <row r="73">
          <cell r="L73">
            <v>42644</v>
          </cell>
          <cell r="S73">
            <v>95.783917884814926</v>
          </cell>
          <cell r="T73">
            <v>108.23059412368683</v>
          </cell>
        </row>
        <row r="74">
          <cell r="L74">
            <v>42675</v>
          </cell>
          <cell r="S74">
            <v>109.61585598122466</v>
          </cell>
          <cell r="T74">
            <v>118.46024938706776</v>
          </cell>
        </row>
        <row r="75">
          <cell r="L75">
            <v>42705</v>
          </cell>
          <cell r="S75">
            <v>89.858436047855562</v>
          </cell>
          <cell r="T75">
            <v>110.76964311737723</v>
          </cell>
        </row>
        <row r="76">
          <cell r="L76">
            <v>42736</v>
          </cell>
          <cell r="S76">
            <v>109.36888532515245</v>
          </cell>
          <cell r="T76">
            <v>102.44963756967215</v>
          </cell>
        </row>
        <row r="77">
          <cell r="L77">
            <v>42767</v>
          </cell>
          <cell r="S77">
            <v>104.37840369516472</v>
          </cell>
          <cell r="T77">
            <v>107.10445453758204</v>
          </cell>
        </row>
        <row r="78">
          <cell r="L78">
            <v>42795</v>
          </cell>
          <cell r="S78">
            <v>127.14086582981908</v>
          </cell>
          <cell r="T78">
            <v>128.16138656494797</v>
          </cell>
        </row>
        <row r="79">
          <cell r="L79">
            <v>42826</v>
          </cell>
          <cell r="S79">
            <v>92.107031780146812</v>
          </cell>
          <cell r="T79">
            <v>106.58954651973195</v>
          </cell>
        </row>
        <row r="80">
          <cell r="L80">
            <v>42856</v>
          </cell>
          <cell r="S80">
            <v>112.89405423959316</v>
          </cell>
          <cell r="T80">
            <v>118.11758268094756</v>
          </cell>
        </row>
      </sheetData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"/>
      <sheetName val="Dienstl."/>
      <sheetName val="GewichtStat."/>
      <sheetName val="insgesamt"/>
      <sheetName val="Gewicht.Industr."/>
      <sheetName val="Gewichtunginsgesamt"/>
      <sheetName val="IndustrieSonderfragen04.08"/>
      <sheetName val="Dienstl. Sond.frage04.08"/>
    </sheetNames>
    <sheetDataSet>
      <sheetData sheetId="0"/>
      <sheetData sheetId="1"/>
      <sheetData sheetId="2"/>
      <sheetData sheetId="3">
        <row r="21">
          <cell r="G21">
            <v>37.045179621395469</v>
          </cell>
          <cell r="K21">
            <v>17.811452942740434</v>
          </cell>
          <cell r="L21">
            <v>158.82055938472777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"/>
      <sheetName val="Dienstl."/>
      <sheetName val="GewichtStat."/>
      <sheetName val="insgesamt"/>
      <sheetName val="Gewicht.Industr."/>
      <sheetName val="Gewichtunginsgesamt"/>
      <sheetName val="IndustrieSonderfragen04.08"/>
      <sheetName val="Dienstl. Sond.frage04.08"/>
    </sheetNames>
    <sheetDataSet>
      <sheetData sheetId="0"/>
      <sheetData sheetId="1"/>
      <sheetData sheetId="2"/>
      <sheetData sheetId="3">
        <row r="21">
          <cell r="G21">
            <v>36.716439442513952</v>
          </cell>
          <cell r="K21">
            <v>17.097147589861695</v>
          </cell>
          <cell r="L21">
            <v>158.93314206876536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"/>
      <sheetName val="Dienstl."/>
      <sheetName val="GewichtStat."/>
      <sheetName val="insgesamt"/>
      <sheetName val="Gewicht.Industr."/>
      <sheetName val="Gewichtunginsgesamt"/>
      <sheetName val="IndustrieSonderfragen04.08"/>
      <sheetName val="Dienstl. Sond.frage04.08"/>
    </sheetNames>
    <sheetDataSet>
      <sheetData sheetId="0"/>
      <sheetData sheetId="1"/>
      <sheetData sheetId="2"/>
      <sheetData sheetId="3">
        <row r="21">
          <cell r="G21">
            <v>37.845508176976452</v>
          </cell>
          <cell r="K21">
            <v>10.860982357567462</v>
          </cell>
          <cell r="L21">
            <v>156.41882103339768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"/>
      <sheetName val="Dienstl."/>
      <sheetName val="GewichtStat."/>
      <sheetName val="insgesamt"/>
      <sheetName val="Gewicht.Industr."/>
      <sheetName val="Gewichtunginsgesamt"/>
      <sheetName val="IndustrieSonderfragen04.08"/>
      <sheetName val="Dienstl. Sond.frage04.08"/>
    </sheetNames>
    <sheetDataSet>
      <sheetData sheetId="0"/>
      <sheetData sheetId="1"/>
      <sheetData sheetId="2"/>
      <sheetData sheetId="3">
        <row r="21">
          <cell r="G21">
            <v>39.227022979431538</v>
          </cell>
          <cell r="K21">
            <v>8.8646251665276665</v>
          </cell>
          <cell r="L21">
            <v>156.12387186642928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O147"/>
  <sheetViews>
    <sheetView topLeftCell="A29" workbookViewId="0">
      <pane ySplit="3" topLeftCell="A110" activePane="bottomLeft" state="frozen"/>
      <selection activeCell="C127" sqref="C127"/>
      <selection pane="bottomLeft" activeCell="E146" sqref="E146:G146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14" t="s">
        <v>2</v>
      </c>
      <c r="C30" s="14"/>
      <c r="E30" s="12" t="s">
        <v>7</v>
      </c>
    </row>
    <row r="31" spans="1:6" customFormat="1" x14ac:dyDescent="0.2">
      <c r="A31" s="4"/>
      <c r="B31" s="3" t="s">
        <v>1</v>
      </c>
      <c r="C31" s="3" t="s">
        <v>3</v>
      </c>
      <c r="E31" s="12" t="s">
        <v>6</v>
      </c>
      <c r="F31" s="12" t="s">
        <v>0</v>
      </c>
    </row>
    <row r="32" spans="1:6" customFormat="1" x14ac:dyDescent="0.2">
      <c r="A32" s="5">
        <v>39448</v>
      </c>
      <c r="B32" s="3">
        <v>35.799999999999997</v>
      </c>
      <c r="C32" s="3">
        <v>3</v>
      </c>
    </row>
    <row r="33" spans="1:3" customFormat="1" x14ac:dyDescent="0.2">
      <c r="A33" s="5">
        <v>39479</v>
      </c>
      <c r="B33" s="3">
        <v>36.700000000000003</v>
      </c>
      <c r="C33" s="3">
        <v>1</v>
      </c>
    </row>
    <row r="34" spans="1:3" customFormat="1" x14ac:dyDescent="0.2">
      <c r="A34" s="5">
        <v>39508</v>
      </c>
      <c r="B34" s="3">
        <v>36.9</v>
      </c>
      <c r="C34" s="3">
        <v>-1</v>
      </c>
    </row>
    <row r="35" spans="1:3" customFormat="1" x14ac:dyDescent="0.2">
      <c r="A35" s="5">
        <v>39539</v>
      </c>
      <c r="B35" s="3">
        <v>35.700000000000003</v>
      </c>
      <c r="C35" s="3">
        <v>-2.2999999999999998</v>
      </c>
    </row>
    <row r="36" spans="1:3" customFormat="1" x14ac:dyDescent="0.2">
      <c r="A36" s="5">
        <v>39569</v>
      </c>
      <c r="B36" s="3">
        <v>35</v>
      </c>
      <c r="C36" s="3">
        <v>1.7</v>
      </c>
    </row>
    <row r="37" spans="1:3" customFormat="1" x14ac:dyDescent="0.2">
      <c r="A37" s="5">
        <v>39600</v>
      </c>
      <c r="B37" s="3">
        <v>34.5</v>
      </c>
      <c r="C37" s="3">
        <v>3.1</v>
      </c>
    </row>
    <row r="38" spans="1:3" customFormat="1" x14ac:dyDescent="0.2">
      <c r="A38" s="5">
        <v>39630</v>
      </c>
      <c r="B38" s="3">
        <v>33.700000000000003</v>
      </c>
      <c r="C38" s="3">
        <v>-2.8</v>
      </c>
    </row>
    <row r="39" spans="1:3" customFormat="1" x14ac:dyDescent="0.2">
      <c r="A39" s="5">
        <v>39661</v>
      </c>
      <c r="B39" s="3">
        <v>29.1</v>
      </c>
      <c r="C39" s="3">
        <v>-6.8</v>
      </c>
    </row>
    <row r="40" spans="1:3" customFormat="1" x14ac:dyDescent="0.2">
      <c r="A40" s="5">
        <v>39692</v>
      </c>
      <c r="B40" s="3">
        <v>27.7</v>
      </c>
      <c r="C40" s="3">
        <v>-6.3</v>
      </c>
    </row>
    <row r="41" spans="1:3" customFormat="1" x14ac:dyDescent="0.2">
      <c r="A41" s="5">
        <v>39722</v>
      </c>
      <c r="B41" s="3">
        <v>9.3000000000000007</v>
      </c>
      <c r="C41" s="3">
        <v>-10.7</v>
      </c>
    </row>
    <row r="42" spans="1:3" customFormat="1" x14ac:dyDescent="0.2">
      <c r="A42" s="5">
        <v>39753</v>
      </c>
      <c r="B42" s="3">
        <v>1.8</v>
      </c>
      <c r="C42" s="3">
        <v>-18.7</v>
      </c>
    </row>
    <row r="43" spans="1:3" customFormat="1" x14ac:dyDescent="0.2">
      <c r="A43" s="5">
        <v>39783</v>
      </c>
      <c r="B43" s="3">
        <v>1.7</v>
      </c>
      <c r="C43" s="3">
        <v>-26.1</v>
      </c>
    </row>
    <row r="44" spans="1:3" customFormat="1" x14ac:dyDescent="0.2">
      <c r="A44" s="5">
        <v>39814</v>
      </c>
      <c r="B44" s="3">
        <v>-4</v>
      </c>
      <c r="C44" s="3">
        <v>-22.4</v>
      </c>
    </row>
    <row r="45" spans="1:3" customFormat="1" x14ac:dyDescent="0.2">
      <c r="A45" s="5">
        <v>39845</v>
      </c>
      <c r="B45" s="3">
        <v>-11.9</v>
      </c>
      <c r="C45" s="3">
        <v>-15.3</v>
      </c>
    </row>
    <row r="46" spans="1:3" customFormat="1" x14ac:dyDescent="0.2">
      <c r="A46" s="5">
        <v>39873</v>
      </c>
      <c r="B46" s="3">
        <v>-16.899999999999999</v>
      </c>
      <c r="C46" s="3">
        <v>-17.7</v>
      </c>
    </row>
    <row r="47" spans="1:3" customFormat="1" x14ac:dyDescent="0.2">
      <c r="A47" s="5">
        <v>39904</v>
      </c>
      <c r="B47" s="3">
        <v>-17.2</v>
      </c>
      <c r="C47" s="3">
        <v>-11.3</v>
      </c>
    </row>
    <row r="48" spans="1:3" customFormat="1" x14ac:dyDescent="0.2">
      <c r="A48" s="5">
        <v>39934</v>
      </c>
      <c r="B48" s="3">
        <v>-14.7</v>
      </c>
      <c r="C48" s="3">
        <v>-6.8</v>
      </c>
    </row>
    <row r="49" spans="1:3" customFormat="1" x14ac:dyDescent="0.2">
      <c r="A49" s="5">
        <v>39965</v>
      </c>
      <c r="B49" s="3">
        <v>-16.100000000000001</v>
      </c>
      <c r="C49" s="3">
        <v>-4.4000000000000004</v>
      </c>
    </row>
    <row r="50" spans="1:3" customFormat="1" x14ac:dyDescent="0.2">
      <c r="A50" s="5">
        <v>39995</v>
      </c>
      <c r="B50" s="3">
        <v>-15.2</v>
      </c>
      <c r="C50" s="3">
        <v>8.3000000000000007</v>
      </c>
    </row>
    <row r="51" spans="1:3" customFormat="1" x14ac:dyDescent="0.2">
      <c r="A51" s="5">
        <v>40026</v>
      </c>
      <c r="B51" s="3">
        <v>-13.2</v>
      </c>
      <c r="C51" s="3">
        <v>3.2</v>
      </c>
    </row>
    <row r="52" spans="1:3" customFormat="1" x14ac:dyDescent="0.2">
      <c r="A52" s="5">
        <v>40057</v>
      </c>
      <c r="B52" s="3">
        <v>-12.4</v>
      </c>
      <c r="C52" s="3">
        <v>4</v>
      </c>
    </row>
    <row r="53" spans="1:3" customFormat="1" x14ac:dyDescent="0.2">
      <c r="A53" s="5">
        <v>40087</v>
      </c>
      <c r="B53" s="3">
        <v>-10.3</v>
      </c>
      <c r="C53" s="3">
        <v>3.8</v>
      </c>
    </row>
    <row r="54" spans="1:3" customFormat="1" x14ac:dyDescent="0.2">
      <c r="A54" s="5">
        <v>40118</v>
      </c>
      <c r="B54" s="3">
        <v>-10</v>
      </c>
      <c r="C54" s="3">
        <v>2.4</v>
      </c>
    </row>
    <row r="55" spans="1:3" customFormat="1" x14ac:dyDescent="0.2">
      <c r="A55" s="5">
        <v>40148</v>
      </c>
      <c r="B55" s="3">
        <v>-9</v>
      </c>
      <c r="C55" s="3">
        <v>4</v>
      </c>
    </row>
    <row r="56" spans="1:3" customFormat="1" x14ac:dyDescent="0.2">
      <c r="A56" s="5">
        <v>40179</v>
      </c>
      <c r="B56" s="3">
        <v>-9.3000000000000007</v>
      </c>
      <c r="C56" s="3">
        <v>8</v>
      </c>
    </row>
    <row r="57" spans="1:3" customFormat="1" x14ac:dyDescent="0.2">
      <c r="A57" s="5">
        <v>40210</v>
      </c>
      <c r="B57" s="3">
        <v>-6.8</v>
      </c>
      <c r="C57" s="3">
        <v>8.4</v>
      </c>
    </row>
    <row r="58" spans="1:3" customFormat="1" x14ac:dyDescent="0.2">
      <c r="A58" s="5">
        <v>40238</v>
      </c>
      <c r="B58" s="3">
        <v>-3</v>
      </c>
      <c r="C58" s="3">
        <v>7.3</v>
      </c>
    </row>
    <row r="59" spans="1:3" customFormat="1" x14ac:dyDescent="0.2">
      <c r="A59" s="5">
        <v>40269</v>
      </c>
      <c r="B59" s="3">
        <v>0.7</v>
      </c>
      <c r="C59" s="3">
        <v>14.1</v>
      </c>
    </row>
    <row r="60" spans="1:3" customFormat="1" x14ac:dyDescent="0.2">
      <c r="A60" s="5">
        <v>40299</v>
      </c>
      <c r="B60" s="3">
        <v>10.6</v>
      </c>
      <c r="C60" s="3">
        <v>11.1</v>
      </c>
    </row>
    <row r="61" spans="1:3" customFormat="1" x14ac:dyDescent="0.2">
      <c r="A61" s="5">
        <v>40330</v>
      </c>
      <c r="B61" s="3">
        <v>19</v>
      </c>
      <c r="C61" s="3">
        <v>10.3</v>
      </c>
    </row>
    <row r="62" spans="1:3" customFormat="1" x14ac:dyDescent="0.2">
      <c r="A62" s="5">
        <v>40360</v>
      </c>
      <c r="B62" s="3">
        <v>25</v>
      </c>
      <c r="C62" s="3">
        <v>7.8</v>
      </c>
    </row>
    <row r="63" spans="1:3" customFormat="1" x14ac:dyDescent="0.2">
      <c r="A63" s="5">
        <v>40391</v>
      </c>
      <c r="B63" s="3">
        <v>25.5</v>
      </c>
      <c r="C63" s="3">
        <v>10.7</v>
      </c>
    </row>
    <row r="64" spans="1:3" customFormat="1" x14ac:dyDescent="0.2">
      <c r="A64" s="5">
        <v>40422</v>
      </c>
      <c r="B64" s="3">
        <v>29.3</v>
      </c>
      <c r="C64" s="3">
        <v>8.6999999999999993</v>
      </c>
    </row>
    <row r="65" spans="1:3" customFormat="1" x14ac:dyDescent="0.2">
      <c r="A65" s="5">
        <v>40452</v>
      </c>
      <c r="B65" s="3">
        <v>30.7</v>
      </c>
      <c r="C65" s="3">
        <v>10.5</v>
      </c>
    </row>
    <row r="66" spans="1:3" customFormat="1" x14ac:dyDescent="0.2">
      <c r="A66" s="1">
        <v>40483</v>
      </c>
      <c r="B66" s="3">
        <v>29.9</v>
      </c>
      <c r="C66" s="3">
        <v>12.2</v>
      </c>
    </row>
    <row r="67" spans="1:3" customFormat="1" x14ac:dyDescent="0.2">
      <c r="A67" s="1">
        <v>40513</v>
      </c>
      <c r="B67" s="3">
        <v>30.7</v>
      </c>
      <c r="C67" s="3">
        <v>16.5</v>
      </c>
    </row>
    <row r="68" spans="1:3" customFormat="1" x14ac:dyDescent="0.2">
      <c r="A68" s="1">
        <v>40544</v>
      </c>
      <c r="B68" s="3">
        <v>31.5</v>
      </c>
      <c r="C68" s="3">
        <v>16.600000000000001</v>
      </c>
    </row>
    <row r="69" spans="1:3" customFormat="1" x14ac:dyDescent="0.2">
      <c r="A69" s="1">
        <v>40575</v>
      </c>
      <c r="B69" s="3">
        <v>35</v>
      </c>
      <c r="C69" s="3">
        <v>14.6</v>
      </c>
    </row>
    <row r="70" spans="1:3" customFormat="1" x14ac:dyDescent="0.2">
      <c r="A70" s="1">
        <v>40603</v>
      </c>
      <c r="B70" s="3">
        <v>34.4</v>
      </c>
      <c r="C70" s="3">
        <v>16.100000000000001</v>
      </c>
    </row>
    <row r="71" spans="1:3" customFormat="1" x14ac:dyDescent="0.2">
      <c r="A71" s="1">
        <v>40634</v>
      </c>
      <c r="B71" s="3">
        <f>[2]insgesamt!$G$21</f>
        <v>37.045179621395469</v>
      </c>
      <c r="C71" s="3">
        <f>[2]insgesamt!$K$21</f>
        <v>17.811452942740434</v>
      </c>
    </row>
    <row r="72" spans="1:3" customFormat="1" x14ac:dyDescent="0.2">
      <c r="A72" s="1">
        <v>40664</v>
      </c>
      <c r="B72" s="3">
        <f>[3]insgesamt!$G$21</f>
        <v>36.716439442513952</v>
      </c>
      <c r="C72" s="3">
        <f>[3]insgesamt!$K$21</f>
        <v>17.097147589861695</v>
      </c>
    </row>
    <row r="73" spans="1:3" customFormat="1" x14ac:dyDescent="0.2">
      <c r="A73" s="1">
        <v>40695</v>
      </c>
      <c r="B73" s="3">
        <f>[4]insgesamt!$G$21</f>
        <v>37.845508176976452</v>
      </c>
      <c r="C73" s="3">
        <f>[4]insgesamt!$K$21</f>
        <v>10.860982357567462</v>
      </c>
    </row>
    <row r="74" spans="1:3" customFormat="1" x14ac:dyDescent="0.2">
      <c r="A74" s="1">
        <v>40725</v>
      </c>
      <c r="B74" s="3">
        <f>[5]insgesamt!$G$21</f>
        <v>39.227022979431538</v>
      </c>
      <c r="C74" s="3">
        <f>[5]insgesamt!$K$21</f>
        <v>8.8646251665276665</v>
      </c>
    </row>
    <row r="75" spans="1:3" customFormat="1" x14ac:dyDescent="0.2">
      <c r="A75" s="1">
        <v>40756</v>
      </c>
      <c r="B75" s="3">
        <v>37.4</v>
      </c>
      <c r="C75" s="3">
        <v>5.7</v>
      </c>
    </row>
    <row r="76" spans="1:3" customFormat="1" x14ac:dyDescent="0.2">
      <c r="A76" s="1">
        <v>40787</v>
      </c>
      <c r="B76" s="3">
        <v>34.4</v>
      </c>
      <c r="C76" s="3">
        <v>1.1000000000000001</v>
      </c>
    </row>
    <row r="77" spans="1:3" customFormat="1" x14ac:dyDescent="0.2">
      <c r="A77" s="1">
        <v>40817</v>
      </c>
      <c r="B77" s="3">
        <v>31.2</v>
      </c>
      <c r="C77" s="3">
        <v>-2</v>
      </c>
    </row>
    <row r="78" spans="1:3" customFormat="1" x14ac:dyDescent="0.2">
      <c r="A78" s="1">
        <v>40848</v>
      </c>
      <c r="B78" s="3">
        <v>30.4</v>
      </c>
      <c r="C78" s="3">
        <v>-5</v>
      </c>
    </row>
    <row r="79" spans="1:3" customFormat="1" x14ac:dyDescent="0.2">
      <c r="A79" s="1">
        <v>40878</v>
      </c>
      <c r="B79" s="3">
        <v>33.799999999999997</v>
      </c>
      <c r="C79" s="3">
        <v>1.9</v>
      </c>
    </row>
    <row r="80" spans="1:3" customFormat="1" x14ac:dyDescent="0.2">
      <c r="A80" s="1">
        <v>40909</v>
      </c>
      <c r="B80" s="3">
        <v>33.5</v>
      </c>
      <c r="C80" s="3">
        <v>10.6</v>
      </c>
    </row>
    <row r="81" spans="1:4" customFormat="1" x14ac:dyDescent="0.2">
      <c r="A81" s="1">
        <v>40940</v>
      </c>
      <c r="B81" s="3">
        <v>35.299999999999997</v>
      </c>
      <c r="C81" s="3">
        <v>10.8</v>
      </c>
    </row>
    <row r="82" spans="1:4" customFormat="1" x14ac:dyDescent="0.2">
      <c r="A82" s="1">
        <v>40969</v>
      </c>
      <c r="B82" s="3">
        <v>36</v>
      </c>
      <c r="C82" s="3">
        <v>11</v>
      </c>
    </row>
    <row r="83" spans="1:4" customFormat="1" x14ac:dyDescent="0.2">
      <c r="A83" s="1">
        <v>41000</v>
      </c>
      <c r="B83" s="3">
        <v>32.799999999999997</v>
      </c>
      <c r="C83" s="3">
        <v>12.4</v>
      </c>
      <c r="D83" s="3"/>
    </row>
    <row r="84" spans="1:4" customFormat="1" x14ac:dyDescent="0.2">
      <c r="A84" s="1">
        <v>41030</v>
      </c>
      <c r="B84" s="3">
        <v>34.1</v>
      </c>
      <c r="C84" s="3">
        <v>11.1</v>
      </c>
    </row>
    <row r="85" spans="1:4" customFormat="1" x14ac:dyDescent="0.2">
      <c r="A85" s="1">
        <v>41061</v>
      </c>
      <c r="B85" s="3">
        <v>34.700000000000003</v>
      </c>
      <c r="C85" s="3">
        <v>10</v>
      </c>
    </row>
    <row r="86" spans="1:4" customFormat="1" x14ac:dyDescent="0.2">
      <c r="A86" s="1">
        <v>41091</v>
      </c>
      <c r="B86" s="3">
        <v>32.1</v>
      </c>
      <c r="C86" s="3">
        <v>5.4</v>
      </c>
    </row>
    <row r="87" spans="1:4" customFormat="1" x14ac:dyDescent="0.2">
      <c r="A87" s="1">
        <v>41122</v>
      </c>
      <c r="B87" s="3">
        <v>27.8</v>
      </c>
      <c r="C87" s="3">
        <v>0.6</v>
      </c>
    </row>
    <row r="88" spans="1:4" customFormat="1" x14ac:dyDescent="0.2">
      <c r="A88" s="1">
        <v>41153</v>
      </c>
      <c r="B88" s="3">
        <v>25.3</v>
      </c>
      <c r="C88" s="3">
        <v>-1.4</v>
      </c>
    </row>
    <row r="89" spans="1:4" customFormat="1" x14ac:dyDescent="0.2">
      <c r="A89" s="1">
        <v>41183</v>
      </c>
      <c r="B89" s="3">
        <v>25</v>
      </c>
      <c r="C89" s="3">
        <v>-5.6</v>
      </c>
    </row>
    <row r="90" spans="1:4" customFormat="1" x14ac:dyDescent="0.2">
      <c r="A90" s="1">
        <v>41214</v>
      </c>
      <c r="B90" s="3">
        <v>25</v>
      </c>
      <c r="C90" s="3">
        <v>-4.3</v>
      </c>
    </row>
    <row r="91" spans="1:4" customFormat="1" x14ac:dyDescent="0.2">
      <c r="A91" s="1">
        <v>41244</v>
      </c>
      <c r="B91" s="3">
        <v>24.1</v>
      </c>
      <c r="C91" s="3">
        <v>-5.0999999999999996</v>
      </c>
    </row>
    <row r="92" spans="1:4" customFormat="1" x14ac:dyDescent="0.2">
      <c r="A92" s="1">
        <v>41275</v>
      </c>
      <c r="B92" s="3">
        <v>22.6</v>
      </c>
      <c r="C92" s="3">
        <v>-5.9</v>
      </c>
    </row>
    <row r="93" spans="1:4" customFormat="1" x14ac:dyDescent="0.2">
      <c r="A93" s="1">
        <v>41306</v>
      </c>
      <c r="B93" s="3">
        <v>22.7</v>
      </c>
      <c r="C93" s="3">
        <v>-0.7</v>
      </c>
    </row>
    <row r="94" spans="1:4" customFormat="1" x14ac:dyDescent="0.2">
      <c r="A94" s="1">
        <v>41334</v>
      </c>
      <c r="B94" s="3">
        <v>23</v>
      </c>
      <c r="C94" s="3">
        <v>1.4</v>
      </c>
    </row>
    <row r="95" spans="1:4" customFormat="1" x14ac:dyDescent="0.2">
      <c r="A95" s="1">
        <v>41365</v>
      </c>
      <c r="B95" s="3">
        <v>25.4</v>
      </c>
      <c r="C95" s="3">
        <v>3.9</v>
      </c>
    </row>
    <row r="96" spans="1:4" customFormat="1" x14ac:dyDescent="0.2">
      <c r="A96" s="1">
        <v>41395</v>
      </c>
      <c r="B96" s="3">
        <v>30.2</v>
      </c>
      <c r="C96" s="3">
        <v>4.0999999999999996</v>
      </c>
    </row>
    <row r="97" spans="1:15" customFormat="1" x14ac:dyDescent="0.2">
      <c r="A97" s="1">
        <v>41426</v>
      </c>
      <c r="B97" s="3">
        <v>30.6</v>
      </c>
      <c r="C97" s="3">
        <v>3.8</v>
      </c>
    </row>
    <row r="98" spans="1:15" customFormat="1" x14ac:dyDescent="0.2">
      <c r="A98" s="1">
        <v>41456</v>
      </c>
      <c r="B98" s="3">
        <v>28.8</v>
      </c>
      <c r="C98" s="3">
        <v>-1.8</v>
      </c>
    </row>
    <row r="99" spans="1:15" customFormat="1" x14ac:dyDescent="0.2">
      <c r="A99" s="1">
        <v>41487</v>
      </c>
      <c r="B99" s="3">
        <v>32.6</v>
      </c>
      <c r="C99" s="3">
        <v>1.3</v>
      </c>
    </row>
    <row r="100" spans="1:15" customFormat="1" x14ac:dyDescent="0.2">
      <c r="A100" s="1">
        <v>41518</v>
      </c>
      <c r="B100" s="3">
        <v>32.9</v>
      </c>
      <c r="C100" s="3">
        <v>1.7</v>
      </c>
    </row>
    <row r="101" spans="1:15" customFormat="1" x14ac:dyDescent="0.2">
      <c r="A101" s="1">
        <v>41548</v>
      </c>
      <c r="B101" s="3">
        <v>33.799999999999997</v>
      </c>
      <c r="C101" s="3">
        <v>3.3</v>
      </c>
    </row>
    <row r="102" spans="1:15" x14ac:dyDescent="0.2">
      <c r="A102" s="1">
        <v>41579</v>
      </c>
      <c r="B102" s="3">
        <v>32</v>
      </c>
      <c r="C102" s="3">
        <v>4.0999999999999996</v>
      </c>
    </row>
    <row r="103" spans="1:15" x14ac:dyDescent="0.2">
      <c r="A103" s="1">
        <v>41609</v>
      </c>
      <c r="B103" s="3">
        <v>33.299999999999997</v>
      </c>
      <c r="C103" s="3">
        <v>4.2</v>
      </c>
    </row>
    <row r="104" spans="1:15" x14ac:dyDescent="0.2">
      <c r="A104" s="1">
        <v>41640</v>
      </c>
      <c r="B104" s="3">
        <v>36.5</v>
      </c>
      <c r="C104" s="3">
        <v>6.7</v>
      </c>
    </row>
    <row r="105" spans="1:15" x14ac:dyDescent="0.2">
      <c r="A105" s="1">
        <v>41671</v>
      </c>
      <c r="B105" s="3">
        <v>37.1</v>
      </c>
      <c r="C105" s="3">
        <v>5.5</v>
      </c>
    </row>
    <row r="106" spans="1:15" x14ac:dyDescent="0.2">
      <c r="A106" s="1">
        <v>41699</v>
      </c>
      <c r="B106" s="3">
        <v>37.700000000000003</v>
      </c>
      <c r="C106" s="3">
        <v>4.4000000000000004</v>
      </c>
    </row>
    <row r="107" spans="1:15" x14ac:dyDescent="0.2">
      <c r="A107" s="1">
        <v>41730</v>
      </c>
      <c r="B107" s="3">
        <v>36.799999999999997</v>
      </c>
      <c r="C107" s="3">
        <v>2.8</v>
      </c>
    </row>
    <row r="108" spans="1:15" x14ac:dyDescent="0.2">
      <c r="A108" s="1">
        <v>41760</v>
      </c>
      <c r="B108" s="3">
        <v>36.6</v>
      </c>
      <c r="C108" s="3">
        <v>3.7</v>
      </c>
      <c r="O108" s="3">
        <v>-3.5</v>
      </c>
    </row>
    <row r="109" spans="1:15" x14ac:dyDescent="0.2">
      <c r="A109" s="1">
        <v>41791</v>
      </c>
      <c r="B109" s="3">
        <v>38.6</v>
      </c>
      <c r="C109" s="3">
        <v>4.9000000000000004</v>
      </c>
    </row>
    <row r="110" spans="1:15" x14ac:dyDescent="0.2">
      <c r="A110" s="1">
        <v>41821</v>
      </c>
      <c r="B110" s="3">
        <v>38.700000000000003</v>
      </c>
      <c r="C110" s="3">
        <v>6.9</v>
      </c>
    </row>
    <row r="111" spans="1:15" x14ac:dyDescent="0.2">
      <c r="A111" s="1">
        <v>41852</v>
      </c>
      <c r="B111" s="3">
        <v>33.299999999999997</v>
      </c>
      <c r="C111" s="3">
        <v>5.0999999999999996</v>
      </c>
    </row>
    <row r="112" spans="1:15" x14ac:dyDescent="0.2">
      <c r="A112" s="1">
        <v>41883</v>
      </c>
      <c r="B112" s="3">
        <v>33.700000000000003</v>
      </c>
      <c r="C112" s="3">
        <v>3</v>
      </c>
    </row>
    <row r="113" spans="1:6" x14ac:dyDescent="0.2">
      <c r="A113" s="1">
        <v>41913</v>
      </c>
      <c r="B113" s="3">
        <v>29.8</v>
      </c>
      <c r="C113" s="3">
        <v>4.5999999999999996</v>
      </c>
    </row>
    <row r="114" spans="1:6" x14ac:dyDescent="0.2">
      <c r="A114" s="1">
        <v>41944</v>
      </c>
      <c r="B114" s="3">
        <v>29.5</v>
      </c>
      <c r="C114" s="3">
        <v>4.0999999999999996</v>
      </c>
    </row>
    <row r="115" spans="1:6" x14ac:dyDescent="0.2">
      <c r="A115" s="1">
        <v>41974</v>
      </c>
      <c r="B115" s="3">
        <v>30.3</v>
      </c>
      <c r="C115" s="3">
        <v>3.8</v>
      </c>
    </row>
    <row r="116" spans="1:6" x14ac:dyDescent="0.2">
      <c r="A116" s="1">
        <v>42005</v>
      </c>
      <c r="B116" s="3">
        <v>33.700000000000003</v>
      </c>
      <c r="C116" s="3">
        <v>4.0999999999999996</v>
      </c>
    </row>
    <row r="117" spans="1:6" x14ac:dyDescent="0.2">
      <c r="A117" s="1">
        <v>42036</v>
      </c>
      <c r="B117" s="3">
        <v>34.9</v>
      </c>
      <c r="C117" s="3">
        <v>2.4</v>
      </c>
    </row>
    <row r="118" spans="1:6" x14ac:dyDescent="0.2">
      <c r="A118" s="1">
        <v>42064</v>
      </c>
      <c r="B118" s="3">
        <v>36.6</v>
      </c>
      <c r="C118" s="3">
        <v>4.0999999999999996</v>
      </c>
    </row>
    <row r="119" spans="1:6" x14ac:dyDescent="0.2">
      <c r="A119" s="1">
        <v>42095</v>
      </c>
      <c r="B119" s="3">
        <v>37.4</v>
      </c>
      <c r="C119" s="3">
        <v>4.0999999999999996</v>
      </c>
    </row>
    <row r="120" spans="1:6" x14ac:dyDescent="0.2">
      <c r="A120" s="1">
        <v>42125</v>
      </c>
      <c r="B120" s="3">
        <v>38.9</v>
      </c>
      <c r="C120" s="3">
        <v>4.2</v>
      </c>
    </row>
    <row r="121" spans="1:6" x14ac:dyDescent="0.2">
      <c r="A121" s="1">
        <v>42156</v>
      </c>
      <c r="B121" s="3">
        <v>39.5</v>
      </c>
      <c r="C121" s="3">
        <v>4</v>
      </c>
    </row>
    <row r="122" spans="1:6" x14ac:dyDescent="0.2">
      <c r="A122" s="1">
        <v>42186</v>
      </c>
      <c r="B122" s="3">
        <v>38.5</v>
      </c>
      <c r="C122" s="3">
        <v>2.6</v>
      </c>
    </row>
    <row r="123" spans="1:6" x14ac:dyDescent="0.2">
      <c r="A123" s="1">
        <v>42217</v>
      </c>
      <c r="B123" s="3">
        <v>37.200000000000003</v>
      </c>
      <c r="C123" s="3">
        <v>1.8</v>
      </c>
    </row>
    <row r="124" spans="1:6" x14ac:dyDescent="0.2">
      <c r="A124" s="1">
        <v>42248</v>
      </c>
      <c r="B124" s="3">
        <v>33.799999999999997</v>
      </c>
      <c r="C124" s="3">
        <v>2.5</v>
      </c>
    </row>
    <row r="125" spans="1:6" x14ac:dyDescent="0.2">
      <c r="A125" s="1">
        <v>42278</v>
      </c>
      <c r="B125" s="3">
        <v>33.1</v>
      </c>
      <c r="C125" s="3">
        <v>3.8</v>
      </c>
    </row>
    <row r="126" spans="1:6" x14ac:dyDescent="0.2">
      <c r="A126" s="1">
        <v>42309</v>
      </c>
      <c r="B126" s="3">
        <v>30.9</v>
      </c>
      <c r="C126" s="3">
        <v>3.5</v>
      </c>
      <c r="E126" s="3">
        <v>25.5</v>
      </c>
      <c r="F126" s="3">
        <v>5.8</v>
      </c>
    </row>
    <row r="127" spans="1:6" x14ac:dyDescent="0.2">
      <c r="A127" s="1">
        <v>42339</v>
      </c>
      <c r="B127" s="3">
        <v>33.5</v>
      </c>
      <c r="C127" s="3">
        <v>3.1</v>
      </c>
      <c r="E127" s="3">
        <v>31</v>
      </c>
      <c r="F127" s="3">
        <v>3.2</v>
      </c>
    </row>
    <row r="128" spans="1:6" x14ac:dyDescent="0.2">
      <c r="A128" s="1">
        <v>42370</v>
      </c>
      <c r="B128" s="3">
        <v>33.799999999999997</v>
      </c>
      <c r="C128" s="3">
        <v>2.5</v>
      </c>
      <c r="E128" s="3">
        <v>32.700000000000003</v>
      </c>
      <c r="F128" s="3">
        <v>0.8</v>
      </c>
    </row>
    <row r="129" spans="1:6" x14ac:dyDescent="0.2">
      <c r="A129" s="1">
        <v>42401</v>
      </c>
      <c r="B129" s="3">
        <v>34.700000000000003</v>
      </c>
      <c r="C129" s="3">
        <v>2.2999999999999998</v>
      </c>
      <c r="E129" s="3">
        <v>35.799999999999997</v>
      </c>
      <c r="F129" s="3">
        <v>-3.5</v>
      </c>
    </row>
    <row r="130" spans="1:6" x14ac:dyDescent="0.2">
      <c r="A130" s="1">
        <v>42430</v>
      </c>
      <c r="B130" s="3">
        <v>35.1</v>
      </c>
      <c r="C130" s="3">
        <v>2.5</v>
      </c>
    </row>
    <row r="131" spans="1:6" x14ac:dyDescent="0.2">
      <c r="A131" s="1">
        <v>42461</v>
      </c>
      <c r="B131" s="3">
        <v>36.299999999999997</v>
      </c>
      <c r="C131" s="3">
        <v>4.3</v>
      </c>
      <c r="E131" s="3">
        <v>33.200000000000003</v>
      </c>
      <c r="F131" s="3">
        <v>-1</v>
      </c>
    </row>
    <row r="132" spans="1:6" x14ac:dyDescent="0.2">
      <c r="A132" s="1">
        <v>42491</v>
      </c>
      <c r="B132" s="3">
        <v>34.200000000000003</v>
      </c>
      <c r="C132" s="3">
        <v>5.3</v>
      </c>
      <c r="E132" s="3">
        <v>27.5</v>
      </c>
      <c r="F132" s="3">
        <v>-0.8</v>
      </c>
    </row>
    <row r="133" spans="1:6" x14ac:dyDescent="0.2">
      <c r="A133" s="1">
        <v>42522</v>
      </c>
      <c r="B133" s="3">
        <v>36.299999999999997</v>
      </c>
      <c r="C133" s="3">
        <v>1.5</v>
      </c>
      <c r="E133" s="3">
        <v>31.5</v>
      </c>
      <c r="F133" s="3">
        <v>-7</v>
      </c>
    </row>
    <row r="134" spans="1:6" x14ac:dyDescent="0.2">
      <c r="A134" s="1">
        <v>42552</v>
      </c>
      <c r="B134" s="3">
        <v>33.299999999999997</v>
      </c>
      <c r="C134" s="3">
        <v>1</v>
      </c>
      <c r="E134" s="3">
        <v>31.3</v>
      </c>
      <c r="F134" s="3">
        <v>-10.8</v>
      </c>
    </row>
    <row r="135" spans="1:6" x14ac:dyDescent="0.2">
      <c r="A135" s="1">
        <v>42583</v>
      </c>
      <c r="B135" s="3">
        <v>31.2</v>
      </c>
      <c r="C135" s="3">
        <v>1.9</v>
      </c>
      <c r="E135" s="3">
        <v>28</v>
      </c>
      <c r="F135" s="3">
        <v>-8.4</v>
      </c>
    </row>
    <row r="136" spans="1:6" x14ac:dyDescent="0.2">
      <c r="A136" s="1">
        <v>42614</v>
      </c>
      <c r="B136" s="3">
        <v>32.200000000000003</v>
      </c>
      <c r="C136" s="3">
        <v>1.2</v>
      </c>
    </row>
    <row r="137" spans="1:6" x14ac:dyDescent="0.2">
      <c r="A137" s="1">
        <v>42644</v>
      </c>
      <c r="B137" s="3">
        <v>29.9</v>
      </c>
      <c r="C137" s="3">
        <v>2</v>
      </c>
    </row>
    <row r="138" spans="1:6" x14ac:dyDescent="0.2">
      <c r="A138" s="1">
        <v>42675</v>
      </c>
      <c r="B138" s="3">
        <v>31.6</v>
      </c>
      <c r="C138" s="3">
        <v>2</v>
      </c>
    </row>
    <row r="139" spans="1:6" x14ac:dyDescent="0.2">
      <c r="A139" s="1">
        <v>42705</v>
      </c>
      <c r="B139" s="3">
        <v>31.9</v>
      </c>
      <c r="C139" s="3">
        <v>4.3</v>
      </c>
    </row>
    <row r="140" spans="1:6" x14ac:dyDescent="0.2">
      <c r="A140" s="1">
        <v>42736</v>
      </c>
      <c r="B140" s="3">
        <v>31.5</v>
      </c>
      <c r="C140" s="3">
        <v>6.1</v>
      </c>
    </row>
    <row r="141" spans="1:6" x14ac:dyDescent="0.2">
      <c r="A141" s="1">
        <v>42767</v>
      </c>
      <c r="B141" s="3">
        <v>34.4</v>
      </c>
      <c r="C141" s="3">
        <v>7.1</v>
      </c>
    </row>
    <row r="142" spans="1:6" x14ac:dyDescent="0.2">
      <c r="A142" s="1">
        <v>42795</v>
      </c>
      <c r="B142" s="3">
        <v>35.6</v>
      </c>
      <c r="C142" s="3">
        <v>6.8</v>
      </c>
    </row>
    <row r="143" spans="1:6" x14ac:dyDescent="0.2">
      <c r="A143" s="1">
        <v>42826</v>
      </c>
      <c r="B143" s="3">
        <v>38.4</v>
      </c>
      <c r="C143" s="3">
        <v>6.8</v>
      </c>
    </row>
    <row r="144" spans="1:6" x14ac:dyDescent="0.2">
      <c r="A144" s="1">
        <v>42856</v>
      </c>
      <c r="B144" s="3">
        <v>38.700000000000003</v>
      </c>
      <c r="C144" s="3">
        <v>8.1</v>
      </c>
    </row>
    <row r="145" spans="1:8" x14ac:dyDescent="0.2">
      <c r="A145" s="1">
        <v>42887</v>
      </c>
      <c r="B145" s="3">
        <v>42.3</v>
      </c>
      <c r="C145" s="3">
        <v>11.4</v>
      </c>
    </row>
    <row r="146" spans="1:8" x14ac:dyDescent="0.2">
      <c r="A146" s="1">
        <v>42917</v>
      </c>
      <c r="B146" s="3">
        <v>44.1</v>
      </c>
      <c r="C146" s="3">
        <v>10.5</v>
      </c>
      <c r="E146" s="15"/>
      <c r="F146" s="15"/>
      <c r="G146" s="15"/>
      <c r="H146" s="11"/>
    </row>
    <row r="147" spans="1:8" x14ac:dyDescent="0.2">
      <c r="E147" s="15"/>
      <c r="F147" s="15"/>
      <c r="G147" s="15"/>
      <c r="H147" s="11"/>
    </row>
  </sheetData>
  <mergeCells count="3">
    <mergeCell ref="B30:C30"/>
    <mergeCell ref="E146:G146"/>
    <mergeCell ref="E147:G147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3:I133"/>
  <sheetViews>
    <sheetView workbookViewId="0">
      <pane ySplit="3" topLeftCell="A36" activePane="bottomLeft" state="frozen"/>
      <selection activeCell="C127" sqref="C127"/>
      <selection pane="bottomLeft" activeCell="G98" sqref="G98"/>
    </sheetView>
  </sheetViews>
  <sheetFormatPr baseColWidth="10" defaultRowHeight="12.75" x14ac:dyDescent="0.2"/>
  <cols>
    <col min="2" max="3" width="12.7109375" customWidth="1"/>
  </cols>
  <sheetData>
    <row r="3" spans="1:5" ht="51" x14ac:dyDescent="0.2">
      <c r="A3" s="6"/>
      <c r="B3" s="7" t="s">
        <v>4</v>
      </c>
      <c r="C3" s="7" t="s">
        <v>5</v>
      </c>
    </row>
    <row r="4" spans="1:5" x14ac:dyDescent="0.2">
      <c r="A4" s="5">
        <v>39448</v>
      </c>
      <c r="B4">
        <v>151</v>
      </c>
      <c r="C4" s="3">
        <v>108.4</v>
      </c>
      <c r="D4" s="3"/>
      <c r="E4" s="3"/>
    </row>
    <row r="5" spans="1:5" x14ac:dyDescent="0.2">
      <c r="A5" s="5">
        <v>39479</v>
      </c>
      <c r="B5">
        <v>148</v>
      </c>
      <c r="C5" s="3">
        <v>108.1</v>
      </c>
      <c r="D5" s="3"/>
      <c r="E5" s="3"/>
    </row>
    <row r="6" spans="1:5" x14ac:dyDescent="0.2">
      <c r="A6" s="5">
        <v>39508</v>
      </c>
      <c r="B6">
        <v>149</v>
      </c>
      <c r="C6" s="3">
        <v>108.7</v>
      </c>
      <c r="D6" s="3"/>
      <c r="E6" s="3"/>
    </row>
    <row r="7" spans="1:5" x14ac:dyDescent="0.2">
      <c r="A7" s="5">
        <v>39539</v>
      </c>
      <c r="B7">
        <v>148</v>
      </c>
      <c r="C7" s="3">
        <v>106.8</v>
      </c>
      <c r="D7" s="3"/>
      <c r="E7" s="3"/>
    </row>
    <row r="8" spans="1:5" x14ac:dyDescent="0.2">
      <c r="A8" s="5">
        <v>39569</v>
      </c>
      <c r="B8">
        <v>150</v>
      </c>
      <c r="C8" s="3">
        <v>107.6</v>
      </c>
      <c r="D8" s="3"/>
      <c r="E8" s="3"/>
    </row>
    <row r="9" spans="1:5" x14ac:dyDescent="0.2">
      <c r="A9" s="5">
        <v>39600</v>
      </c>
      <c r="B9">
        <v>151</v>
      </c>
      <c r="C9" s="3">
        <v>105.5</v>
      </c>
      <c r="D9" s="3"/>
      <c r="E9" s="3"/>
    </row>
    <row r="10" spans="1:5" x14ac:dyDescent="0.2">
      <c r="A10" s="5">
        <v>39630</v>
      </c>
      <c r="B10">
        <v>145</v>
      </c>
      <c r="C10" s="3">
        <v>100.8</v>
      </c>
      <c r="D10" s="3"/>
      <c r="E10" s="3"/>
    </row>
    <row r="11" spans="1:5" x14ac:dyDescent="0.2">
      <c r="A11" s="5">
        <v>39661</v>
      </c>
      <c r="B11">
        <v>140</v>
      </c>
      <c r="C11" s="3">
        <v>98.8</v>
      </c>
      <c r="D11" s="3"/>
      <c r="E11" s="3"/>
    </row>
    <row r="12" spans="1:5" x14ac:dyDescent="0.2">
      <c r="A12" s="5">
        <v>39692</v>
      </c>
      <c r="B12">
        <v>139</v>
      </c>
      <c r="C12" s="3">
        <v>96.1</v>
      </c>
      <c r="D12" s="3"/>
      <c r="E12" s="3"/>
    </row>
    <row r="13" spans="1:5" x14ac:dyDescent="0.2">
      <c r="A13" s="5">
        <v>39722</v>
      </c>
      <c r="B13">
        <v>128</v>
      </c>
      <c r="C13" s="3">
        <v>92.8</v>
      </c>
      <c r="D13" s="3"/>
      <c r="E13" s="3"/>
    </row>
    <row r="14" spans="1:5" x14ac:dyDescent="0.2">
      <c r="A14" s="5">
        <v>39753</v>
      </c>
      <c r="B14">
        <v>117</v>
      </c>
      <c r="C14" s="3">
        <v>87.9</v>
      </c>
      <c r="D14" s="3"/>
      <c r="E14" s="3"/>
    </row>
    <row r="15" spans="1:5" x14ac:dyDescent="0.2">
      <c r="A15" s="5">
        <v>39783</v>
      </c>
      <c r="B15">
        <v>113</v>
      </c>
      <c r="C15" s="3">
        <v>84.6</v>
      </c>
      <c r="D15" s="3"/>
      <c r="E15" s="3"/>
    </row>
    <row r="16" spans="1:5" x14ac:dyDescent="0.2">
      <c r="A16" s="5">
        <v>39814</v>
      </c>
      <c r="B16">
        <v>114</v>
      </c>
      <c r="C16" s="3">
        <v>85.4</v>
      </c>
      <c r="D16" s="3"/>
      <c r="E16" s="3"/>
    </row>
    <row r="17" spans="1:5" x14ac:dyDescent="0.2">
      <c r="A17" s="5">
        <v>39845</v>
      </c>
      <c r="B17">
        <v>114</v>
      </c>
      <c r="C17" s="3">
        <v>85.7</v>
      </c>
      <c r="D17" s="3"/>
      <c r="E17" s="3"/>
    </row>
    <row r="18" spans="1:5" x14ac:dyDescent="0.2">
      <c r="A18" s="5">
        <v>39873</v>
      </c>
      <c r="B18">
        <v>111</v>
      </c>
      <c r="C18" s="3">
        <v>84.9</v>
      </c>
      <c r="D18" s="3"/>
      <c r="E18" s="3"/>
    </row>
    <row r="19" spans="1:5" x14ac:dyDescent="0.2">
      <c r="A19" s="5">
        <v>39904</v>
      </c>
      <c r="B19">
        <v>115</v>
      </c>
      <c r="C19" s="3">
        <v>86.7</v>
      </c>
      <c r="D19" s="3"/>
      <c r="E19" s="3"/>
    </row>
    <row r="20" spans="1:5" x14ac:dyDescent="0.2">
      <c r="A20" s="5">
        <v>39934</v>
      </c>
      <c r="B20">
        <v>119</v>
      </c>
      <c r="C20" s="3">
        <v>87.3</v>
      </c>
      <c r="D20" s="3"/>
      <c r="E20" s="3"/>
    </row>
    <row r="21" spans="1:5" x14ac:dyDescent="0.2">
      <c r="A21" s="5">
        <v>39965</v>
      </c>
      <c r="B21">
        <v>119</v>
      </c>
      <c r="C21" s="3">
        <v>89.1</v>
      </c>
      <c r="D21" s="3"/>
      <c r="E21" s="3"/>
    </row>
    <row r="22" spans="1:5" x14ac:dyDescent="0.2">
      <c r="A22" s="5">
        <v>39995</v>
      </c>
      <c r="B22">
        <v>126</v>
      </c>
      <c r="C22" s="3">
        <v>91.3</v>
      </c>
      <c r="D22" s="3"/>
      <c r="E22" s="3"/>
    </row>
    <row r="23" spans="1:5" x14ac:dyDescent="0.2">
      <c r="A23" s="5">
        <v>40026</v>
      </c>
      <c r="B23">
        <v>125</v>
      </c>
      <c r="C23" s="3">
        <v>94.2</v>
      </c>
      <c r="D23" s="3"/>
      <c r="E23" s="3"/>
    </row>
    <row r="24" spans="1:5" x14ac:dyDescent="0.2">
      <c r="A24" s="5">
        <v>40057</v>
      </c>
      <c r="B24">
        <v>127</v>
      </c>
      <c r="C24" s="3">
        <v>94.4</v>
      </c>
      <c r="D24" s="3"/>
      <c r="E24" s="3"/>
    </row>
    <row r="25" spans="1:5" x14ac:dyDescent="0.2">
      <c r="A25" s="5">
        <v>40087</v>
      </c>
      <c r="B25">
        <v>128</v>
      </c>
      <c r="C25" s="3">
        <v>94.8</v>
      </c>
      <c r="D25" s="3"/>
      <c r="E25" s="3"/>
    </row>
    <row r="26" spans="1:5" x14ac:dyDescent="0.2">
      <c r="A26" s="5">
        <v>40118</v>
      </c>
      <c r="B26">
        <v>128</v>
      </c>
      <c r="C26" s="3">
        <v>97.1</v>
      </c>
      <c r="D26" s="3"/>
      <c r="E26" s="3"/>
    </row>
    <row r="27" spans="1:5" x14ac:dyDescent="0.2">
      <c r="A27" s="5">
        <v>40148</v>
      </c>
      <c r="B27">
        <v>129</v>
      </c>
      <c r="C27" s="3">
        <v>97.6</v>
      </c>
      <c r="D27" s="3"/>
      <c r="E27" s="3"/>
    </row>
    <row r="28" spans="1:5" x14ac:dyDescent="0.2">
      <c r="A28" s="5">
        <v>40179</v>
      </c>
      <c r="B28">
        <v>131</v>
      </c>
      <c r="C28" s="3">
        <v>99.4</v>
      </c>
      <c r="D28" s="3"/>
      <c r="E28" s="3"/>
    </row>
    <row r="29" spans="1:5" x14ac:dyDescent="0.2">
      <c r="A29" s="5">
        <v>40210</v>
      </c>
      <c r="B29">
        <v>133</v>
      </c>
      <c r="C29" s="3">
        <v>99.8</v>
      </c>
      <c r="D29" s="3"/>
      <c r="E29" s="3"/>
    </row>
    <row r="30" spans="1:5" x14ac:dyDescent="0.2">
      <c r="A30" s="5">
        <v>40238</v>
      </c>
      <c r="B30">
        <v>135</v>
      </c>
      <c r="C30" s="3">
        <v>102.3</v>
      </c>
      <c r="D30" s="3"/>
      <c r="E30" s="3"/>
    </row>
    <row r="31" spans="1:5" x14ac:dyDescent="0.2">
      <c r="A31" s="5">
        <v>40269</v>
      </c>
      <c r="B31">
        <v>140</v>
      </c>
      <c r="C31" s="3">
        <v>106.2</v>
      </c>
      <c r="D31" s="3"/>
      <c r="E31" s="3"/>
    </row>
    <row r="32" spans="1:5" x14ac:dyDescent="0.2">
      <c r="A32" s="5">
        <v>40299</v>
      </c>
      <c r="B32">
        <v>145</v>
      </c>
      <c r="C32" s="3">
        <v>106.2</v>
      </c>
      <c r="D32" s="3"/>
      <c r="E32" s="3"/>
    </row>
    <row r="33" spans="1:5" x14ac:dyDescent="0.2">
      <c r="A33" s="5">
        <v>40330</v>
      </c>
      <c r="B33">
        <v>148</v>
      </c>
      <c r="C33" s="3">
        <v>106.5</v>
      </c>
      <c r="D33" s="3"/>
      <c r="E33" s="3"/>
    </row>
    <row r="34" spans="1:5" x14ac:dyDescent="0.2">
      <c r="A34" s="5">
        <v>40360</v>
      </c>
      <c r="B34">
        <v>148</v>
      </c>
      <c r="C34" s="3">
        <v>110.9</v>
      </c>
      <c r="D34" s="3"/>
      <c r="E34" s="3"/>
    </row>
    <row r="35" spans="1:5" x14ac:dyDescent="0.2">
      <c r="A35" s="5">
        <v>40391</v>
      </c>
      <c r="B35">
        <v>149</v>
      </c>
      <c r="C35" s="3">
        <v>111.1</v>
      </c>
      <c r="D35" s="3"/>
      <c r="E35" s="3"/>
    </row>
    <row r="36" spans="1:5" x14ac:dyDescent="0.2">
      <c r="A36" s="5">
        <v>40422</v>
      </c>
      <c r="B36">
        <v>150</v>
      </c>
      <c r="C36" s="3">
        <v>111.2</v>
      </c>
      <c r="D36" s="3"/>
      <c r="E36" s="3"/>
    </row>
    <row r="37" spans="1:5" x14ac:dyDescent="0.2">
      <c r="A37" s="5">
        <v>40452</v>
      </c>
      <c r="B37">
        <v>153</v>
      </c>
      <c r="C37" s="3">
        <v>112</v>
      </c>
      <c r="D37" s="3"/>
      <c r="E37" s="3"/>
    </row>
    <row r="38" spans="1:5" x14ac:dyDescent="0.2">
      <c r="A38" s="5">
        <v>40483</v>
      </c>
      <c r="B38">
        <v>154</v>
      </c>
      <c r="C38" s="3">
        <v>113.5</v>
      </c>
      <c r="D38" s="3"/>
      <c r="E38" s="3"/>
    </row>
    <row r="39" spans="1:5" x14ac:dyDescent="0.2">
      <c r="A39" s="5">
        <v>40513</v>
      </c>
      <c r="B39">
        <v>157</v>
      </c>
      <c r="C39" s="3">
        <v>114.4</v>
      </c>
      <c r="D39" s="3"/>
      <c r="E39" s="3"/>
    </row>
    <row r="40" spans="1:5" x14ac:dyDescent="0.2">
      <c r="A40" s="5">
        <v>40544</v>
      </c>
      <c r="B40">
        <v>156</v>
      </c>
      <c r="C40" s="3">
        <v>113.9</v>
      </c>
      <c r="D40" s="3"/>
      <c r="E40" s="3"/>
    </row>
    <row r="41" spans="1:5" x14ac:dyDescent="0.2">
      <c r="A41" s="5">
        <v>40575</v>
      </c>
      <c r="B41">
        <v>157</v>
      </c>
      <c r="C41" s="3">
        <v>115.4</v>
      </c>
      <c r="D41" s="3"/>
      <c r="E41" s="3"/>
    </row>
    <row r="42" spans="1:5" x14ac:dyDescent="0.2">
      <c r="A42" s="5">
        <v>40603</v>
      </c>
      <c r="B42">
        <v>156</v>
      </c>
      <c r="C42" s="3">
        <v>115</v>
      </c>
      <c r="D42" s="3"/>
      <c r="E42" s="3"/>
    </row>
    <row r="43" spans="1:5" x14ac:dyDescent="0.2">
      <c r="A43" s="5">
        <v>40634</v>
      </c>
      <c r="B43" s="8">
        <f>[2]insgesamt!$L$21</f>
        <v>158.82055938472777</v>
      </c>
      <c r="C43" s="3">
        <v>114.1</v>
      </c>
      <c r="D43" s="3"/>
      <c r="E43" s="3"/>
    </row>
    <row r="44" spans="1:5" x14ac:dyDescent="0.2">
      <c r="A44" s="1">
        <v>40664</v>
      </c>
      <c r="B44" s="8">
        <f>[3]insgesamt!$L$21</f>
        <v>158.93314206876536</v>
      </c>
      <c r="C44" s="3">
        <v>114.2</v>
      </c>
      <c r="D44" s="3"/>
      <c r="E44" s="3"/>
    </row>
    <row r="45" spans="1:5" x14ac:dyDescent="0.2">
      <c r="A45" s="1">
        <v>40695</v>
      </c>
      <c r="B45" s="8">
        <f>[4]insgesamt!$L$21</f>
        <v>156.41882103339768</v>
      </c>
      <c r="C45" s="3">
        <v>114.4</v>
      </c>
      <c r="D45" s="3"/>
      <c r="E45" s="3"/>
    </row>
    <row r="46" spans="1:5" x14ac:dyDescent="0.2">
      <c r="A46" s="1">
        <v>40725</v>
      </c>
      <c r="B46" s="8">
        <f>[5]insgesamt!$L$21</f>
        <v>156.12387186642928</v>
      </c>
      <c r="C46" s="3">
        <v>112.8</v>
      </c>
      <c r="D46" s="3"/>
      <c r="E46" s="3"/>
    </row>
    <row r="47" spans="1:5" x14ac:dyDescent="0.2">
      <c r="A47" s="1">
        <v>40756</v>
      </c>
      <c r="B47">
        <v>154</v>
      </c>
      <c r="C47" s="3">
        <v>108.6</v>
      </c>
      <c r="D47" s="3"/>
      <c r="E47" s="3"/>
    </row>
    <row r="48" spans="1:5" x14ac:dyDescent="0.2">
      <c r="A48" s="1">
        <v>40787</v>
      </c>
      <c r="B48">
        <v>149</v>
      </c>
      <c r="C48" s="3">
        <v>107.4</v>
      </c>
      <c r="D48" s="3"/>
      <c r="E48" s="3"/>
    </row>
    <row r="49" spans="1:5" x14ac:dyDescent="0.2">
      <c r="A49" s="1">
        <v>40817</v>
      </c>
      <c r="B49">
        <v>145</v>
      </c>
      <c r="C49" s="3">
        <v>106.4</v>
      </c>
      <c r="D49" s="3"/>
      <c r="E49" s="3"/>
    </row>
    <row r="50" spans="1:5" x14ac:dyDescent="0.2">
      <c r="A50" s="1">
        <v>40848</v>
      </c>
      <c r="B50">
        <v>143</v>
      </c>
      <c r="C50" s="3">
        <v>106.6</v>
      </c>
      <c r="D50" s="3"/>
      <c r="E50" s="3"/>
    </row>
    <row r="51" spans="1:5" x14ac:dyDescent="0.2">
      <c r="A51" s="1">
        <v>40878</v>
      </c>
      <c r="B51">
        <v>148</v>
      </c>
      <c r="C51" s="3">
        <v>107.3</v>
      </c>
      <c r="D51" s="3"/>
      <c r="E51" s="3"/>
    </row>
    <row r="52" spans="1:5" x14ac:dyDescent="0.2">
      <c r="A52" s="1">
        <v>40909</v>
      </c>
      <c r="B52">
        <v>152</v>
      </c>
      <c r="C52" s="3">
        <v>108.4</v>
      </c>
      <c r="D52" s="3"/>
      <c r="E52" s="3"/>
    </row>
    <row r="53" spans="1:5" x14ac:dyDescent="0.2">
      <c r="A53" s="1">
        <v>40940</v>
      </c>
      <c r="B53">
        <v>152</v>
      </c>
      <c r="C53" s="3">
        <v>109.7</v>
      </c>
      <c r="D53" s="3"/>
      <c r="E53" s="3"/>
    </row>
    <row r="54" spans="1:5" x14ac:dyDescent="0.2">
      <c r="A54" s="1">
        <v>40969</v>
      </c>
      <c r="B54">
        <v>152</v>
      </c>
      <c r="C54" s="3">
        <v>109.8</v>
      </c>
      <c r="D54" s="3"/>
      <c r="E54" s="3"/>
    </row>
    <row r="55" spans="1:5" x14ac:dyDescent="0.2">
      <c r="A55" s="1">
        <v>41000</v>
      </c>
      <c r="B55">
        <v>153</v>
      </c>
      <c r="C55" s="3">
        <v>109.8</v>
      </c>
      <c r="D55" s="3"/>
      <c r="E55" s="3"/>
    </row>
    <row r="56" spans="1:5" x14ac:dyDescent="0.2">
      <c r="A56" s="1">
        <v>41030</v>
      </c>
      <c r="B56">
        <v>153</v>
      </c>
      <c r="C56" s="3">
        <v>106.8</v>
      </c>
      <c r="D56" s="3"/>
      <c r="E56" s="3"/>
    </row>
    <row r="57" spans="1:5" x14ac:dyDescent="0.2">
      <c r="A57" s="1">
        <v>41061</v>
      </c>
      <c r="B57">
        <v>153</v>
      </c>
      <c r="C57" s="3">
        <v>105.2</v>
      </c>
      <c r="D57" s="3"/>
      <c r="E57" s="3"/>
    </row>
    <row r="58" spans="1:5" x14ac:dyDescent="0.2">
      <c r="A58" s="1">
        <v>41091</v>
      </c>
      <c r="B58">
        <v>150</v>
      </c>
      <c r="C58" s="3">
        <v>103.2</v>
      </c>
      <c r="D58" s="3"/>
      <c r="E58" s="3"/>
    </row>
    <row r="59" spans="1:5" x14ac:dyDescent="0.2">
      <c r="A59" s="1">
        <v>41122</v>
      </c>
      <c r="B59">
        <v>143</v>
      </c>
      <c r="C59" s="3">
        <v>102.3</v>
      </c>
      <c r="D59" s="3"/>
      <c r="E59" s="3"/>
    </row>
    <row r="60" spans="1:5" x14ac:dyDescent="0.2">
      <c r="A60" s="1">
        <v>41153</v>
      </c>
      <c r="B60">
        <v>142</v>
      </c>
      <c r="C60" s="3">
        <v>101.4</v>
      </c>
      <c r="D60" s="3"/>
      <c r="E60" s="3"/>
    </row>
    <row r="61" spans="1:5" x14ac:dyDescent="0.2">
      <c r="A61" s="1">
        <v>41183</v>
      </c>
      <c r="B61">
        <v>140</v>
      </c>
      <c r="C61" s="3">
        <v>100</v>
      </c>
      <c r="D61" s="3"/>
      <c r="E61" s="3"/>
    </row>
    <row r="62" spans="1:5" x14ac:dyDescent="0.2">
      <c r="A62" s="1">
        <v>41214</v>
      </c>
      <c r="B62">
        <v>141</v>
      </c>
      <c r="C62" s="3">
        <v>101.4</v>
      </c>
      <c r="D62" s="3"/>
      <c r="E62" s="3"/>
    </row>
    <row r="63" spans="1:5" x14ac:dyDescent="0.2">
      <c r="A63" s="1">
        <v>41244</v>
      </c>
      <c r="B63">
        <v>140</v>
      </c>
      <c r="C63" s="3">
        <v>102.4</v>
      </c>
      <c r="D63" s="3"/>
      <c r="E63" s="3"/>
    </row>
    <row r="64" spans="1:5" x14ac:dyDescent="0.2">
      <c r="A64" s="1">
        <v>41275</v>
      </c>
      <c r="B64">
        <v>138</v>
      </c>
      <c r="C64" s="3">
        <v>104.2</v>
      </c>
      <c r="D64" s="3"/>
      <c r="E64" s="3"/>
    </row>
    <row r="65" spans="1:9" x14ac:dyDescent="0.2">
      <c r="A65" s="1">
        <v>41306</v>
      </c>
      <c r="B65">
        <v>143</v>
      </c>
      <c r="C65" s="3">
        <v>107.4</v>
      </c>
      <c r="D65" s="3"/>
      <c r="E65" s="3"/>
    </row>
    <row r="66" spans="1:9" x14ac:dyDescent="0.2">
      <c r="A66" s="1">
        <v>41334</v>
      </c>
      <c r="B66">
        <v>145</v>
      </c>
      <c r="C66" s="3">
        <v>106.7</v>
      </c>
      <c r="D66" s="3"/>
      <c r="E66" s="3"/>
    </row>
    <row r="67" spans="1:9" x14ac:dyDescent="0.2">
      <c r="A67" s="1">
        <v>41365</v>
      </c>
      <c r="B67">
        <v>147</v>
      </c>
      <c r="C67" s="3">
        <v>104.4</v>
      </c>
      <c r="D67" s="3"/>
      <c r="E67" s="3"/>
    </row>
    <row r="68" spans="1:9" x14ac:dyDescent="0.2">
      <c r="A68" s="1">
        <v>41395</v>
      </c>
      <c r="B68">
        <v>150</v>
      </c>
      <c r="C68" s="3">
        <v>105.7</v>
      </c>
      <c r="D68" s="3"/>
      <c r="E68" s="3"/>
    </row>
    <row r="69" spans="1:9" x14ac:dyDescent="0.2">
      <c r="A69" s="1">
        <v>41426</v>
      </c>
      <c r="B69">
        <v>150</v>
      </c>
      <c r="C69" s="3">
        <v>105.9</v>
      </c>
      <c r="D69" s="3"/>
      <c r="E69" s="3"/>
    </row>
    <row r="70" spans="1:9" x14ac:dyDescent="0.2">
      <c r="A70" s="1">
        <v>41456</v>
      </c>
      <c r="B70">
        <v>146</v>
      </c>
      <c r="C70" s="3">
        <v>106.2</v>
      </c>
      <c r="D70" s="3"/>
      <c r="E70" s="3"/>
    </row>
    <row r="71" spans="1:9" x14ac:dyDescent="0.2">
      <c r="A71" s="1">
        <v>41487</v>
      </c>
      <c r="B71">
        <v>147</v>
      </c>
      <c r="C71" s="3">
        <v>107.6</v>
      </c>
      <c r="D71" s="3"/>
      <c r="E71" s="3"/>
    </row>
    <row r="72" spans="1:9" x14ac:dyDescent="0.2">
      <c r="A72" s="1">
        <v>41518</v>
      </c>
      <c r="B72">
        <v>148</v>
      </c>
      <c r="C72" s="3">
        <v>107.8</v>
      </c>
      <c r="D72" s="3"/>
      <c r="E72" s="3"/>
    </row>
    <row r="73" spans="1:9" x14ac:dyDescent="0.2">
      <c r="A73" s="1">
        <v>41548</v>
      </c>
      <c r="B73">
        <v>149</v>
      </c>
      <c r="C73" s="3">
        <v>107.5</v>
      </c>
      <c r="D73" s="3"/>
      <c r="E73" s="3"/>
    </row>
    <row r="74" spans="1:9" x14ac:dyDescent="0.2">
      <c r="A74" s="1">
        <v>41579</v>
      </c>
      <c r="B74">
        <v>149</v>
      </c>
      <c r="C74" s="3">
        <v>109.3</v>
      </c>
      <c r="D74" s="3"/>
      <c r="E74" s="3"/>
    </row>
    <row r="75" spans="1:9" x14ac:dyDescent="0.2">
      <c r="A75" s="1">
        <v>41609</v>
      </c>
      <c r="B75">
        <v>149</v>
      </c>
      <c r="C75" s="3">
        <v>109.4</v>
      </c>
      <c r="D75" s="3"/>
      <c r="E75" s="9"/>
    </row>
    <row r="76" spans="1:9" x14ac:dyDescent="0.2">
      <c r="A76" s="1">
        <v>41640</v>
      </c>
      <c r="B76">
        <v>152</v>
      </c>
      <c r="C76" s="13">
        <v>110.9</v>
      </c>
      <c r="D76" s="3"/>
      <c r="E76" s="9"/>
    </row>
    <row r="77" spans="1:9" x14ac:dyDescent="0.2">
      <c r="A77" s="1">
        <v>41671</v>
      </c>
      <c r="B77">
        <v>152</v>
      </c>
      <c r="C77" s="13">
        <v>110.9</v>
      </c>
      <c r="D77" s="3"/>
      <c r="E77" s="9"/>
    </row>
    <row r="78" spans="1:9" x14ac:dyDescent="0.2">
      <c r="A78" s="1">
        <v>41699</v>
      </c>
      <c r="B78">
        <v>152</v>
      </c>
      <c r="C78" s="13">
        <v>110.7</v>
      </c>
      <c r="D78" s="3"/>
      <c r="E78" s="9"/>
    </row>
    <row r="79" spans="1:9" x14ac:dyDescent="0.2">
      <c r="A79" s="1">
        <v>41730</v>
      </c>
      <c r="B79">
        <v>151</v>
      </c>
      <c r="C79" s="13">
        <v>110.5</v>
      </c>
      <c r="D79" s="3"/>
      <c r="E79" s="9"/>
    </row>
    <row r="80" spans="1:9" x14ac:dyDescent="0.2">
      <c r="A80" s="1">
        <v>41760</v>
      </c>
      <c r="B80">
        <v>152</v>
      </c>
      <c r="C80" s="13">
        <v>110.1</v>
      </c>
      <c r="D80" s="3"/>
      <c r="E80" s="9"/>
      <c r="I80" s="3"/>
    </row>
    <row r="81" spans="1:9" x14ac:dyDescent="0.2">
      <c r="A81" s="1">
        <v>41791</v>
      </c>
      <c r="B81">
        <v>153</v>
      </c>
      <c r="C81" s="13">
        <v>109.5</v>
      </c>
      <c r="D81" s="3"/>
      <c r="E81" s="9"/>
      <c r="I81" s="3"/>
    </row>
    <row r="82" spans="1:9" x14ac:dyDescent="0.2">
      <c r="A82" s="1">
        <v>41821</v>
      </c>
      <c r="B82">
        <v>154</v>
      </c>
      <c r="C82" s="13">
        <v>108.3</v>
      </c>
      <c r="D82" s="3"/>
      <c r="E82" s="9"/>
    </row>
    <row r="83" spans="1:9" x14ac:dyDescent="0.2">
      <c r="A83" s="1">
        <v>41852</v>
      </c>
      <c r="B83">
        <v>151</v>
      </c>
      <c r="C83" s="13">
        <v>106.6</v>
      </c>
      <c r="D83" s="3"/>
      <c r="E83" s="9"/>
    </row>
    <row r="84" spans="1:9" x14ac:dyDescent="0.2">
      <c r="A84" s="1">
        <v>41883</v>
      </c>
      <c r="B84">
        <v>150</v>
      </c>
      <c r="C84" s="13">
        <v>105.4</v>
      </c>
      <c r="D84" s="3"/>
      <c r="E84" s="9"/>
    </row>
    <row r="85" spans="1:9" x14ac:dyDescent="0.2">
      <c r="A85" s="1">
        <v>41913</v>
      </c>
      <c r="B85">
        <v>150</v>
      </c>
      <c r="C85" s="13">
        <v>103.5</v>
      </c>
      <c r="D85" s="3"/>
      <c r="E85" s="9"/>
    </row>
    <row r="86" spans="1:9" x14ac:dyDescent="0.2">
      <c r="A86" s="1">
        <v>41944</v>
      </c>
      <c r="B86">
        <v>149</v>
      </c>
      <c r="C86" s="13">
        <v>104.6</v>
      </c>
      <c r="D86" s="3"/>
      <c r="E86" s="9"/>
    </row>
    <row r="87" spans="1:9" x14ac:dyDescent="0.2">
      <c r="A87" s="1">
        <v>41974</v>
      </c>
      <c r="B87">
        <v>149</v>
      </c>
      <c r="C87" s="13">
        <v>105.4</v>
      </c>
      <c r="D87" s="3"/>
      <c r="E87" s="9"/>
    </row>
    <row r="88" spans="1:9" x14ac:dyDescent="0.2">
      <c r="A88" s="1">
        <v>42005</v>
      </c>
      <c r="B88">
        <v>152</v>
      </c>
      <c r="C88" s="13">
        <v>106.8</v>
      </c>
      <c r="E88" s="9"/>
    </row>
    <row r="89" spans="1:9" x14ac:dyDescent="0.2">
      <c r="A89" s="1">
        <v>42036</v>
      </c>
      <c r="B89">
        <v>151</v>
      </c>
      <c r="C89" s="13">
        <v>106.9</v>
      </c>
      <c r="E89" s="9"/>
    </row>
    <row r="90" spans="1:9" x14ac:dyDescent="0.2">
      <c r="A90" s="1">
        <v>42064</v>
      </c>
      <c r="B90">
        <v>153</v>
      </c>
      <c r="C90" s="13">
        <v>107.9</v>
      </c>
      <c r="E90" s="9"/>
    </row>
    <row r="91" spans="1:9" x14ac:dyDescent="0.2">
      <c r="A91" s="1">
        <v>42095</v>
      </c>
      <c r="B91">
        <v>153</v>
      </c>
      <c r="C91" s="13">
        <v>108.4</v>
      </c>
      <c r="E91" s="9"/>
    </row>
    <row r="92" spans="1:9" x14ac:dyDescent="0.2">
      <c r="A92" s="1">
        <v>42125</v>
      </c>
      <c r="B92">
        <v>154</v>
      </c>
      <c r="C92" s="13">
        <v>108.8</v>
      </c>
      <c r="E92" s="9"/>
    </row>
    <row r="93" spans="1:9" x14ac:dyDescent="0.2">
      <c r="A93" s="1">
        <v>42156</v>
      </c>
      <c r="B93">
        <v>154</v>
      </c>
      <c r="C93" s="13">
        <v>107.8</v>
      </c>
      <c r="E93" s="9"/>
    </row>
    <row r="94" spans="1:9" x14ac:dyDescent="0.2">
      <c r="A94" s="1">
        <v>42186</v>
      </c>
      <c r="B94">
        <v>153</v>
      </c>
      <c r="C94" s="13">
        <v>108.3</v>
      </c>
      <c r="E94" s="9"/>
    </row>
    <row r="95" spans="1:9" x14ac:dyDescent="0.2">
      <c r="A95" s="1">
        <v>42217</v>
      </c>
      <c r="B95">
        <v>152</v>
      </c>
      <c r="C95" s="13">
        <v>108.5</v>
      </c>
      <c r="E95" s="9"/>
    </row>
    <row r="96" spans="1:9" x14ac:dyDescent="0.2">
      <c r="A96" s="1">
        <v>42248</v>
      </c>
      <c r="B96">
        <v>151</v>
      </c>
      <c r="C96" s="13">
        <v>108.5</v>
      </c>
      <c r="E96" s="9"/>
    </row>
    <row r="97" spans="1:5" x14ac:dyDescent="0.2">
      <c r="A97" s="1">
        <v>42278</v>
      </c>
      <c r="B97">
        <v>152</v>
      </c>
      <c r="C97" s="13">
        <v>108</v>
      </c>
      <c r="E97" s="9"/>
    </row>
    <row r="98" spans="1:5" x14ac:dyDescent="0.2">
      <c r="A98" s="1">
        <v>42309</v>
      </c>
      <c r="B98">
        <v>150</v>
      </c>
      <c r="C98" s="13">
        <v>108.9</v>
      </c>
      <c r="E98" s="9"/>
    </row>
    <row r="99" spans="1:5" x14ac:dyDescent="0.2">
      <c r="A99" s="1">
        <v>42339</v>
      </c>
      <c r="B99">
        <v>149</v>
      </c>
      <c r="C99" s="13">
        <v>108.5</v>
      </c>
      <c r="E99" s="9"/>
    </row>
    <row r="100" spans="1:5" x14ac:dyDescent="0.2">
      <c r="A100" s="1">
        <v>42370</v>
      </c>
      <c r="B100">
        <v>149</v>
      </c>
      <c r="C100" s="13">
        <v>107.4</v>
      </c>
      <c r="E100" s="9"/>
    </row>
    <row r="101" spans="1:5" x14ac:dyDescent="0.2">
      <c r="A101" s="1">
        <v>42401</v>
      </c>
      <c r="B101">
        <v>149</v>
      </c>
      <c r="C101" s="13">
        <v>105.9</v>
      </c>
      <c r="E101" s="9"/>
    </row>
    <row r="102" spans="1:5" x14ac:dyDescent="0.2">
      <c r="A102" s="1">
        <v>42430</v>
      </c>
      <c r="B102">
        <v>150</v>
      </c>
      <c r="C102" s="13">
        <v>106.8</v>
      </c>
      <c r="E102" s="9"/>
    </row>
    <row r="103" spans="1:5" x14ac:dyDescent="0.2">
      <c r="A103" s="1">
        <v>42461</v>
      </c>
      <c r="B103">
        <v>152</v>
      </c>
      <c r="C103" s="13">
        <v>106.7</v>
      </c>
      <c r="E103" s="10"/>
    </row>
    <row r="104" spans="1:5" x14ac:dyDescent="0.2">
      <c r="A104" s="1">
        <v>42491</v>
      </c>
      <c r="B104">
        <v>152</v>
      </c>
      <c r="C104" s="13">
        <v>108</v>
      </c>
      <c r="E104" s="10"/>
    </row>
    <row r="105" spans="1:5" x14ac:dyDescent="0.2">
      <c r="A105" s="1">
        <v>42522</v>
      </c>
      <c r="B105">
        <v>151</v>
      </c>
      <c r="C105" s="13">
        <v>108.9</v>
      </c>
      <c r="E105" s="9"/>
    </row>
    <row r="106" spans="1:5" x14ac:dyDescent="0.2">
      <c r="A106" s="1">
        <v>42552</v>
      </c>
      <c r="B106">
        <v>149</v>
      </c>
      <c r="C106" s="13">
        <v>108.4</v>
      </c>
      <c r="E106" s="9"/>
    </row>
    <row r="107" spans="1:5" x14ac:dyDescent="0.2">
      <c r="A107" s="1">
        <v>42583</v>
      </c>
      <c r="B107">
        <v>149</v>
      </c>
      <c r="C107" s="13">
        <v>106.4</v>
      </c>
      <c r="E107" s="9"/>
    </row>
    <row r="108" spans="1:5" x14ac:dyDescent="0.2">
      <c r="A108" s="1">
        <v>42614</v>
      </c>
      <c r="B108">
        <v>149</v>
      </c>
      <c r="C108" s="13">
        <v>109.4</v>
      </c>
      <c r="E108" s="9"/>
    </row>
    <row r="109" spans="1:5" x14ac:dyDescent="0.2">
      <c r="A109" s="1">
        <v>42644</v>
      </c>
      <c r="B109">
        <v>148</v>
      </c>
      <c r="C109" s="13">
        <v>110.4</v>
      </c>
      <c r="E109" s="9"/>
    </row>
    <row r="110" spans="1:5" x14ac:dyDescent="0.2">
      <c r="A110" s="1">
        <v>42675</v>
      </c>
      <c r="B110">
        <v>149</v>
      </c>
      <c r="C110" s="13">
        <v>110.5</v>
      </c>
      <c r="E110" s="9"/>
    </row>
    <row r="111" spans="1:5" x14ac:dyDescent="0.2">
      <c r="A111" s="1">
        <v>42705</v>
      </c>
      <c r="B111">
        <v>151</v>
      </c>
      <c r="C111" s="13">
        <v>111.1</v>
      </c>
      <c r="E111" s="9"/>
    </row>
    <row r="112" spans="1:5" x14ac:dyDescent="0.2">
      <c r="A112" s="1">
        <v>42736</v>
      </c>
      <c r="B112">
        <v>151</v>
      </c>
      <c r="C112" s="13">
        <v>109.9</v>
      </c>
      <c r="E112" s="9"/>
    </row>
    <row r="113" spans="1:5" x14ac:dyDescent="0.2">
      <c r="A113" s="1">
        <v>42767</v>
      </c>
      <c r="B113">
        <v>153</v>
      </c>
      <c r="C113" s="13">
        <v>111.1</v>
      </c>
      <c r="E113" s="9"/>
    </row>
    <row r="114" spans="1:5" x14ac:dyDescent="0.2">
      <c r="A114" s="1">
        <v>42795</v>
      </c>
      <c r="B114">
        <v>153</v>
      </c>
      <c r="C114" s="13">
        <v>112.4</v>
      </c>
      <c r="E114" s="9"/>
    </row>
    <row r="115" spans="1:5" x14ac:dyDescent="0.2">
      <c r="A115" s="1">
        <v>42826</v>
      </c>
      <c r="B115">
        <v>153</v>
      </c>
      <c r="C115" s="13">
        <v>112.9</v>
      </c>
      <c r="E115" s="9"/>
    </row>
    <row r="116" spans="1:5" x14ac:dyDescent="0.2">
      <c r="A116" s="1">
        <v>42856</v>
      </c>
      <c r="B116">
        <v>154</v>
      </c>
      <c r="E116" s="9"/>
    </row>
    <row r="117" spans="1:5" x14ac:dyDescent="0.2">
      <c r="E117" s="9"/>
    </row>
    <row r="118" spans="1:5" x14ac:dyDescent="0.2">
      <c r="E118" s="9"/>
    </row>
    <row r="119" spans="1:5" x14ac:dyDescent="0.2">
      <c r="E119" s="9"/>
    </row>
    <row r="120" spans="1:5" x14ac:dyDescent="0.2">
      <c r="E120" s="9"/>
    </row>
    <row r="121" spans="1:5" x14ac:dyDescent="0.2">
      <c r="E121" s="9"/>
    </row>
    <row r="122" spans="1:5" x14ac:dyDescent="0.2">
      <c r="E122" s="9"/>
    </row>
    <row r="123" spans="1:5" x14ac:dyDescent="0.2">
      <c r="E123" s="9"/>
    </row>
    <row r="124" spans="1:5" x14ac:dyDescent="0.2">
      <c r="E124" s="9"/>
    </row>
    <row r="125" spans="1:5" x14ac:dyDescent="0.2">
      <c r="E125" s="9"/>
    </row>
    <row r="126" spans="1:5" x14ac:dyDescent="0.2">
      <c r="E126" s="9"/>
    </row>
    <row r="127" spans="1:5" x14ac:dyDescent="0.2">
      <c r="E127" s="9"/>
    </row>
    <row r="128" spans="1:5" x14ac:dyDescent="0.2">
      <c r="E128" s="9"/>
    </row>
    <row r="129" spans="5:5" x14ac:dyDescent="0.2">
      <c r="E129" s="9"/>
    </row>
    <row r="130" spans="5:5" x14ac:dyDescent="0.2">
      <c r="E130" s="9"/>
    </row>
    <row r="131" spans="5:5" x14ac:dyDescent="0.2">
      <c r="E131" s="9"/>
    </row>
    <row r="132" spans="5:5" x14ac:dyDescent="0.2">
      <c r="E132" s="10"/>
    </row>
    <row r="133" spans="5:5" x14ac:dyDescent="0.2">
      <c r="E133" s="1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2.75" x14ac:dyDescent="0.2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Tabelle2</vt:lpstr>
      <vt:lpstr>Tabelle1 (2)</vt:lpstr>
      <vt:lpstr>Tabelle3</vt:lpstr>
      <vt:lpstr>UmsatzVerarb 14=100  (3)</vt:lpstr>
      <vt:lpstr>LageErwart</vt:lpstr>
      <vt:lpstr>'Tabelle1 (2)'!Druckbereich</vt:lpstr>
    </vt:vector>
  </TitlesOfParts>
  <Company>IHK Saarland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EDV</cp:lastModifiedBy>
  <cp:lastPrinted>2017-07-25T07:45:37Z</cp:lastPrinted>
  <dcterms:created xsi:type="dcterms:W3CDTF">2005-05-19T08:37:07Z</dcterms:created>
  <dcterms:modified xsi:type="dcterms:W3CDTF">2017-07-25T08:08:55Z</dcterms:modified>
</cp:coreProperties>
</file>